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'Itens'!$A$1:$L$112</definedName>
  </definedNames>
  <calcPr fullCalcOnLoad="1"/>
</workbook>
</file>

<file path=xl/sharedStrings.xml><?xml version="1.0" encoding="utf-8"?>
<sst xmlns="http://schemas.openxmlformats.org/spreadsheetml/2006/main" count="737" uniqueCount="249">
  <si>
    <t/>
  </si>
  <si>
    <t>PREFEITURA MUN ALVORADA DE MINAS</t>
  </si>
  <si>
    <t>PROPOSTA COMERCIAL</t>
  </si>
  <si>
    <t xml:space="preserve">Empresa/Nome: </t>
  </si>
  <si>
    <t xml:space="preserve">Endereço: </t>
  </si>
  <si>
    <t xml:space="preserve">CNPJ/CPF: </t>
  </si>
  <si>
    <t xml:space="preserve">Telefone(s): </t>
  </si>
  <si>
    <t xml:space="preserve">Nº Processo: </t>
  </si>
  <si>
    <t>144/56</t>
  </si>
  <si>
    <t xml:space="preserve">Critério de Julgamento: </t>
  </si>
  <si>
    <t>Menor Preço</t>
  </si>
  <si>
    <t xml:space="preserve">Forma de Adjudicação: </t>
  </si>
  <si>
    <t>Por Lote</t>
  </si>
  <si>
    <t xml:space="preserve">Modalidade: </t>
  </si>
  <si>
    <t>Pregão Eletrônico (10.520/02)</t>
  </si>
  <si>
    <t xml:space="preserve">Data Abertura: </t>
  </si>
  <si>
    <t>16/01/2024 08:00:00</t>
  </si>
  <si>
    <t xml:space="preserve">Objeto: </t>
  </si>
  <si>
    <t>REGISTRO DE PREÇOS PARA PRESTAÇÃO DE SERVIÇOS DE SHOWS ARTÍSTICOS, LOCAÇÃO DE ESTRUTURAS DIVERSAS, MATERIAIS, EQUIPAMENTOS E MÃO DE OBRA ESPECIALIZADA PARA ATENDIMENTO AOS DIVERSOS EVENTOS PROMOVIDOS PELA PREFEITURA MUNICIPAL DE ALVORADA DE MINAS/MG, CONFORME ESPECIFICAÇÕES CONSTANTES NO TERMO DE REFERÊNCIA, ANEXO A ESTE EDITAL.</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</si>
  <si>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</si>
  <si>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</si>
  <si>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</si>
  <si>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</si>
  <si>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</si>
  <si>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</si>
  <si>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</si>
  <si>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</si>
  <si>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</si>
  <si>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</si>
  <si>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</si>
  <si>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</si>
  <si>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</si>
  <si>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57756</t>
  </si>
  <si>
    <t>0001</t>
  </si>
  <si>
    <t>LOCAÇÃO DE BANHEIROS QUÍMICOS MASCULINO E FEMININO: FABRICADOS EM POLIETILÊNO DE ALTA DENSIDADE, RESISTENTE E TOTALMENTE LAVÁVEL, COM COBERTURA TRANSLÚCIDA, INCLINADA, COM CAVALETES PARA IMPEDIR A ENTRADA DA CHUVA. : PORTA COM 180° DE ABERTURA, COM MOLA INTERNA (DE ALTA RESISTÊNCIA) QUE A MANTENHA FECHADA; VENTILAÇÃO INTERNA ATRAVÉS DE TELAS, ESPAÇO INTERNO MÍNIMO DE 2,4 METROS CÚBICOS. TRANCA EMBUTIDA RESISTENTE A VIOLAÇÃO COM INDICAÇÃO “LIVRE/OCUPADO”. CAIXA DE DEJETOS COM ASSENTO, SUPORTE PARA PAPEL HIGIÊNICO, PONTOS DE LUZ, PISO ANTIDERRAPANTE, IDENTIFICAÇÃO “MASCULINO/FEMININO”. PARA O USO DOS BANHEIROS PÚBLICOS, A CONTRATADA DEVERÁ MANTER A HIGIENIZAÇÃO DURANTE TODO O PERÍODO DE REALIZAÇÃO DO EVENTO, COM ABASTECIMENTO DE PAPEL HIGIÊNICO E PRODUTOS QUÍMICOS PARA HIGIENIZAÇÃO E SE RESPONSABILIZAR POR POSSÍVEIS DANOS ADVINDOS DESSA UTILIZAÇÃO. OS DESCARTES DOS EFLUENTES DEVERÃO SER REALIZADOS EM LOCAL DEVIDAMENTE LICENCIADO E DEVERÁ SER EMITIDO O MANIFESTO DE TRANSPORTE DE RESÍDUO (MTR), BEM COMO AS DECLARAÇÕES DE TRATAMENTO DO EFLUENTE PELA ETE (ESTAÇÃO DE TRATAMENTO DE ESGOTO) CONFORME EXIGÊNCIAS DO FEAM. VALOR POR DIARIA.</t>
  </si>
  <si>
    <t>DIÁRIA</t>
  </si>
  <si>
    <t>5116</t>
  </si>
  <si>
    <t>LOTE 01 – LOCAÇÃO DE BANHEIROS QUÍMICOS</t>
  </si>
  <si>
    <t>SIM</t>
  </si>
  <si>
    <t>57757</t>
  </si>
  <si>
    <t>0002</t>
  </si>
  <si>
    <t>LOCAÇÃO DE BANHEIROS QUÍMICOS PNE: FABRICADOS EM POLIETILENO DE ALTA DENSIDADE, RESISTENTE E TOTALMENTE LAVÁVEL, COM COBERTURA TRANSLÚCIDA, INCLINADA, COM CAVALETES PARA IMPEDIR A ENTRADA DA CHUVA. PORTA COM 180° DE ABERTURA, COM MOLA INTERNA (DE ALTA RESISTÊNCIA) QUE A MANTENHA FECHADA; : VENTILAÇÃO INTERNA ATRAVÉS DE TELAS, ESPAÇO INTERNO MÍNIMO DE 2,4 METROS CÚBICOS. TRANCA EMBUTIDA RESISTENTE A VIOLAÇÃO COM INDICAÇÃO “LIVRE/OCUPADO”. CAIXA DE DEJETOS COM ASSENTO, SUPORTE PARA PAPEL HIGIÊNICO, PONTOS DE LUZ, PISO ANTIDERRAPANTE, PARA PESSOAS COM NECESSIDADES ESPECIAIS (CADEIRANTES), DIMENSÕES MÍNIMAS DE 1,57M DE LARGURA X 1,57M DE COMPRIMENTO X 2,31M DE ALTURA, EM ESTRUTURA TAMBÉM DE POLIETILENO. COTAÇÃO: POR DIÁRIAS, PARA PESSOA COM NECESSIDADE ESPECIAL. A CONTRATADA DEVERÁ MANTER A HIGIENIZAÇÃO DURANTE TODO O PERÍODO DE REALIZAÇÃO DO EVENTO, COM ABASTECIMENTO DE PAPEL HIGIÊNICO E PRODUTOS QUÍMICOS PARA HIGIENIZAÇÃO E SE RESPONSABILIZAR POR POSSÍVEIS DANOS ADVINDOS DESSA UTILIZAÇÃO. OS DESCARTES DOS EFLUENTES DEVERÃO SER REALIZADOS EM LOCAL DEVIDAMENTE LICENCIADO E DEVERÁ SER EMITIDO O MANIFESTO DE TRANSPORTE DE RESÍDUO (MTR), BEM COMO AS DECLARAÇÕES DE TRATAMENTO DO EFLUENTE PELA ETE (ESTAÇÃO DE TRATAMENTO DE ESGOTO) CONFORME EXIGÊNCIAS DO FEAM. VALOR POR DIÁRIA.</t>
  </si>
  <si>
    <t>57758</t>
  </si>
  <si>
    <t>LOCAÇÃO DE CADEIRAS PLÁSTICAS RESISTENTES: UNIDADES FEITAS EM PVC, RESISTENTES. INCLUSO AS DESPESAS COM TRANSPORTE E RECOLHIMENTO DOS BENS.</t>
  </si>
  <si>
    <t>5117</t>
  </si>
  <si>
    <t>LOTE 02 – CADEIRAS, MESAS, FÔRROS, PULPITO, ETC...</t>
  </si>
  <si>
    <t>57759</t>
  </si>
  <si>
    <t>LOCAÇÃO DE CORTINA DE FIO FADA: EM LUZ DE LED.</t>
  </si>
  <si>
    <t>57760</t>
  </si>
  <si>
    <t>0003</t>
  </si>
  <si>
    <t>LOCAÇÃO DE CORTINAS DE VOIL: DE 10M DE COMPRIMENTO POR 03M DE ALTURA</t>
  </si>
  <si>
    <t>57761</t>
  </si>
  <si>
    <t>0004</t>
  </si>
  <si>
    <t>LOCAÇÃO DE FÔRROS PARA APARADORES: MEDIDAS DE 2,50M X 1,20M.</t>
  </si>
  <si>
    <t>57762</t>
  </si>
  <si>
    <t>0005</t>
  </si>
  <si>
    <t>LOCAÇÃO DE FÔRROS PARA JOGOS DE MESA: 4 (QUATRO) LUGARES EM CORES DIVERSAS.</t>
  </si>
  <si>
    <t>57763</t>
  </si>
  <si>
    <t>0006</t>
  </si>
  <si>
    <t>LOCAÇÃO DE FÔRROS PARA MESA REDONDA: DE 08 (OITO) LUGARES EM CORES DIVERSAS.</t>
  </si>
  <si>
    <t>57764</t>
  </si>
  <si>
    <t>0007</t>
  </si>
  <si>
    <t>LOCAÇÃO DE JOGO DE MESA: COM 04 (QUATRO) CADEIRAS, PVC BRANCO, SEM FÔRRO.</t>
  </si>
  <si>
    <t>57765</t>
  </si>
  <si>
    <t>0008</t>
  </si>
  <si>
    <t>LOCAÇÃO DE MESA REDONDA COM 8 CADEIRAS: EM FERRO, SEM FÔRRO.</t>
  </si>
  <si>
    <t>57766</t>
  </si>
  <si>
    <t>0009</t>
  </si>
  <si>
    <t>LOCAÇÃO DE PULPITO EM ACRÍLICO: EM MADEIRA OU SIMILIAR A SER DEFINIDO PELA COMISSÃO PARA SOLENIDADES.</t>
  </si>
  <si>
    <t>57767</t>
  </si>
  <si>
    <t>ANIMADOR CARACTERIZADO DE PALHAÇO:  ANIMAÇÃO INFANTIL. ATOR PROFISSIONAL CARACTERIZADO DE PALHAÇO, EFETUA 4 ATIVIDADES POR 4 HORAS: PINTURA FACIAL, MAGICAS CÔMICAS, ESCULTURA DE BALÕES, SHOW DE PALHAÇO E OUTRAS ATIVIDADES DESEMPENHADAS EM PROL DA DIVERSÃO DOS ESPECTADORES.</t>
  </si>
  <si>
    <t>5118</t>
  </si>
  <si>
    <t>LOTE 03 – ANIMADORES, BRINCADEIRAS, OFICINAS</t>
  </si>
  <si>
    <t>57768</t>
  </si>
  <si>
    <t>BRINQUEDOS PARA RECREAÇÃO: 3 CAMAS ELÁSTICAS (PULA-PULA) COM 4,40M DE DIÂMETRO, 01 BALÃO PULA-PULA 8M, 01 CASTELINHO 6M, 1 TOURO MECÂNICO 5M X 5M 220V, 1 TOBOGÃ GRANDE 8M X 4,20 X 6M, 1 TOBOGÃ MÉDIO 5M X 3M X 4,20M, 1 FUTEBOL DE SABÃO 12M X 6M X 2,5M, 1 TOMBO LEGAL 2M X 2M, 1 CARRINHO DE PICOLÉ, 1 CARRINHO DE PIPOCA (INCLUSO INSUMOS PARA PRODUÇÃO DE 1.500 UNIDADES), 2 MÁQUINAS DE ALGODÃO DOCE (INCLUSO INSUMOS PARA PRODUÇÃO DE 1.500 UNIDADES). CADA BRINQUEDO DEVERÁ TER MONITORES CAPACITADOS PARA CONTROLAR O TEMPO DE USO E SEGURANÇA DAS CRIANÇAS. A MONTAGEM, DESMONTAGEM E ZELO PELO MATERIAL É DE INTEIRA RESPONSABILIDADE DO PRESTADOR DO SERVIÇO.</t>
  </si>
  <si>
    <t>57769</t>
  </si>
  <si>
    <t>LOCAÇÃO MÁQUINA DE ESPUMA GIGANTE PARA FESTAS: CONTENDO NO MÍNIMO – CANHÃO DE ESPUMA DE 2.20M QUE JOGA A ESPUMA DE 15 A 20 METROS, MOTOR PRINCIPAL MONOFÁSICO DE 2CV (110/220V), INCLUI BOMBA DE SUCÇÃO DE ÁGUA, 07 METROS DE MANGUEIRA COM CONECTORES E REGISTRO. EM PERFEITO ESTADO DE CONSERVAÇÃO E FUNCIONAMENTO. INCLUINDO OPERADOR/TÉCNICO RESPONSÁVEL, MONTAGEM E DESMONTAGEM.</t>
  </si>
  <si>
    <t>57770</t>
  </si>
  <si>
    <t>LOCAÇÃO DE PAREDE DE ESCALADA: ESTRUTURA COM AGARRAS PARA ESCALAGEM MEDINDO 8.00M DE ALTURA E 2.20M DE LARGURA; 4.00M DE BASE, COM MOSQUETÕES, FREIOS 8, CORDA SEMI-ESTÁTICA, POLIESTER, PLASMODIA DUPLA 12MM, CADEIRINHA PARA PRÁTICA ESPORTIVA E EQUIPAMENTOS DE PROTEÇÃO INDIVIDUAL – COM MONITOR POR 4 HORAS.</t>
  </si>
  <si>
    <t>57771</t>
  </si>
  <si>
    <t>LOCAÇÃO DE PLATAFORMA SLACKLINE: ESTRUTURA METÁLICA MEDINDO 4.00M DE BASE, 0.60M DE ALTURA, COM FITA DE NYLON OU POLIESTER E TRAVAS DE SEGURANÇA PARA FIXAÇÃO DA FITA – COM MONITOR POR 4 HORAS.</t>
  </si>
  <si>
    <t>57772</t>
  </si>
  <si>
    <t>LOCAÇÃO DE RAPEL: ESTRUTURA METÁLICA TUBULAR MEDINDO 8.00M DE ALTURA, 1.50M DE LARGURA, COM MOSQUETÕES, FREIOS 8, CORDA SEMI-ESTÁTICA, POLIESTER, PLASMÓDIA DUPLA 12MM, CADEIRINHA PARA PRÁTICA ESPORTIVA E EQUIPAMENTOS DE PROTEÇÃO INDIVIDUAL – COM MONITOR POR 4 HORAS.</t>
  </si>
  <si>
    <t>57773</t>
  </si>
  <si>
    <t xml:space="preserve">LOCAÇÃO DE TRENZINHO DA ALEGRIA: O VEÍCULO DEVERÁ SER NO ESTILO “TRENZINHO” E DEVERÁ CONTAR OBRIGATORIAMENTE COM OS SEGUINTES ITENS: NO MÍNIMO 04 (QUATRO) VAGÕES, ADAPTADO PARA REALIZAR VOLTAS EM ROTATÓRIAS E RUAS, SOM AUTOMOTIVO INSTALADO, RAMPA PARA CADEIRANTES, TOTALMENTE ILUMINADO E DECORADO COM OBJETOS INFANTIS. FAZ PARTE DA PRESTAÇÃO DE SERVIÇO DISPOR E ARCAR COM OS CUSTOS DE MOTORISTA, COMBUSTÍVEL, MANUTENÇÃO E PEÇAS PARA REALIZAÇÃO DO SERVIÇO, PARA SEREM UTILIZADOS NOS DIVERSOS EVENTOS PROMOVIDOS PELO MUNICÍPIO. O VEÍCULO DEVERÁ CONTAR COM A PARTICIPAÇÃO DE NO MÍNIMO 04 (QUATRO) PERSONAGENS INFANTIS PARA ANIMAÇÃO E AUXÍLIO NOS CUIDADOS DAS CRIANÇAS DEVIDAMENTE VESTIDOS/ ENFEITADOS. VIAGEM COM NO MÍNIMO 06 (SEIS) HORAS, ROTEIRO E LOCAL A SEREM TRATADOS EM CONJUNTO COM O SETOR REQUISITANTE. </t>
  </si>
  <si>
    <t>57774</t>
  </si>
  <si>
    <t>REALIZAÇÃO DE OFICINA DE PINTURA COM DESENHOS DIVERSOS: MATERIAIS E MÃO DE OBRA - 4 HORAS.</t>
  </si>
  <si>
    <t>57775</t>
  </si>
  <si>
    <t>SERVIÇO DE APRESENTAÇÃO/ ESPETÁCULO TEATRAL: APRESENTAÇÃO TEATRAL JUNTO AOS ALUNOS DAS ESCOLAS DA REDE PÚBLICA MUNICIPAL (SEDE E DISTRITOS) E PARA COMUNIDADE EM GERAL. A TEMÁTICA DAS APRESENTAÇÕES SERÁ DEFINIDA PELA SECRETARIA/ SETOR REQUISITANTE, SENDO INFORMADA COM ANTECEDÊNCIA MÍNIMA DE 01 (UM) MÊS PARA PROGAMAÇÃO DOS DETALHES E ORGANIZAÇÃO DA APRESENTAÇÃO.</t>
  </si>
  <si>
    <t>SERVIÇO</t>
  </si>
  <si>
    <t>57776</t>
  </si>
  <si>
    <t>0010</t>
  </si>
  <si>
    <t>SERVIÇO DE MAQUIAGEM ARTÍSTICA FACIAL: (NA MÃO, NO BRAÇO OU EM OUTRAS PARTES DO CORPO COM TINTA ATÓXICA APROPRIADA E OUTROS ACESSÓRIOS, COMO PINCÉIS DE VÁRIOS DIÂMETROS E GLITTER ESPECIAL) – 4 HORAS.</t>
  </si>
  <si>
    <t>57777</t>
  </si>
  <si>
    <t>BARRICATA: MEDINDO 1,00M X1,00M</t>
  </si>
  <si>
    <t>MT LINEAR</t>
  </si>
  <si>
    <t>5119</t>
  </si>
  <si>
    <t>LOTE 04 – GRIDS, FECHAMENTOS, DISCIPLINADORES, PORTAIS</t>
  </si>
  <si>
    <t>57778</t>
  </si>
  <si>
    <t>GRADE DE DISCIPLINA: ALTURA: 1,20M X 2,00M DE COMPRIMENTO EM ALUMÍNIO, INSTALADAS.</t>
  </si>
  <si>
    <t>57779</t>
  </si>
  <si>
    <t>LOCAÇÃO DE Q30 ALUMÍNIO: METRO LINEAR</t>
  </si>
  <si>
    <t>57780</t>
  </si>
  <si>
    <t>LOCAÇÃO DE Q50 ALUMÍNIO: METRO LINEAR</t>
  </si>
  <si>
    <t>57781</t>
  </si>
  <si>
    <t>PLACA METÁLICA: PARA FECHAMENTO TAM. 2,50M X 2,20M</t>
  </si>
  <si>
    <t>METRO</t>
  </si>
  <si>
    <t>57782</t>
  </si>
  <si>
    <t xml:space="preserve">COMPOSIÇÃO E GRAVAÇÃO DE MÚSICA INSTITUCIONAL: SERVIÇO DE COMPOSIÇÃO, E GRAVAÇÃO DE MÚSICAS PARA DIVULGAÇÃO DE TRABALHOS INSTITUCIONAIS. </t>
  </si>
  <si>
    <t>5120</t>
  </si>
  <si>
    <t>LOTE 05 – DIVULGAÇÕES EM GERAL</t>
  </si>
  <si>
    <t>57783</t>
  </si>
  <si>
    <t>LOCAÇÃO DE ESTRUTURA DE SOM MÓVEL VOLANTE: (CARRO DE SOM) COM POTÊNCIA MÍNIMA DE 5.000 WATTS, CONTENDO EQUIPAMENTOS DE MESA, CROSSOVER, EQUALIZADO.</t>
  </si>
  <si>
    <t>HORA</t>
  </si>
  <si>
    <t>57784</t>
  </si>
  <si>
    <t>PRESTAÇÃO DE SERVIÇOS DE MOTO SOM: DIVULGAÇÃO DE EVENTOS E CAMPANHAS DE CONSCIENTIZAÇÃO DE ACORDO COM AS SOLICITAÇÕES.</t>
  </si>
  <si>
    <t>57785</t>
  </si>
  <si>
    <t>SERVIÇO DE DRONE: SERVIÇO DE LOCAÇÃO DE DRONE TAMANHO DIAGONAL (EXCLUINDO HÉLICES): 350MM, MÁXIMA VELOCIDADE DE DECOLAGEM: MODO SPORT: 6M/S | MODO GPS: 5M/S, SENSOR: 1 CMOS | PIXELS EFETIVOS: 20M, LENTE: FOV (CAMPO DE VISÃO) 84°, 8,8MM (FORMATO EQUIVALENTE A 35 MM), F/2,8 - F/11, FOCO AUTOMÁTICO A 1M.</t>
  </si>
  <si>
    <t>57786</t>
  </si>
  <si>
    <t>LOCAÇÃO DE PISO TIPO TABLADO ELEVADO: 100M² FORRADOS EM CARPETE.</t>
  </si>
  <si>
    <t>5121</t>
  </si>
  <si>
    <t>LOTE 06 – TABLADOS, PLACAS, STANDS E SALAS DE OCTANORME</t>
  </si>
  <si>
    <t>57787</t>
  </si>
  <si>
    <t xml:space="preserve">LOCAÇÃO DE PLACAS TS OCTANORME: PARA SALAS, PAINÉIS E TESTEIRAS, PLACAS EM TS BRANCO BRILHANTE E MOLDURADO EM PERFIS OCTOGONAIS E TRAVESSAS EM ALUMÍNIO NA COR FOSCA COM 2.70M DE ALTURA SPOTS COM LÂMPADAS DE 100W, AR-CONDICIONADO PARA CADA AMBIENTE E FRIGOBAR. MONTADOS SOB PISO DE MADEIRA OU SUPERFICIE LISA, FORRAÇÃO EM CARPETE.  </t>
  </si>
  <si>
    <t>57788</t>
  </si>
  <si>
    <t xml:space="preserve">LOCAÇÃO DE SALAS OCTANORME: SALAS MEDINDO 4M X 3M PLACAS EM TS BRANCO BRILHANTE E MOLDURADO EM PERFIS OCTOGONAIS E TRAVESSAS EM ALUMÍNIO NA COR FOSCA COM 2.70M DE ALTURA SPOTS COM LÂMPADAS DE 100W, ESPELHO, ARARA, AR-CONDICIONADO, FRIGOBAR E MOBILIÁRIO CONTENDO 02 MESAS APARADORAS EM VIDRO OU MADEIRA, 6 CADEIRAS FERRO E 1 POLTRONA, TESTETEIRA, MONTADOS SOB PISO DE MADEIRA OU SUPERFICIE LISA, FORRAÇÃO EM CARPETE.  </t>
  </si>
  <si>
    <t>57789</t>
  </si>
  <si>
    <t xml:space="preserve">LOCAÇÃO DE STAND ESPECIAL:  MEDINDO 24M², COM 1/2 PAINEL DE VIDRO, EM FORMATO "L", 2,70 DE ALTURA, TETO PERGOLADO, PORTAS DE ACESSO COM FECHADURAS, ILUMINAÇÃO NO INTERIOR, MOBILIADOS COM 02 SOFÁS DE 2 LUGARES, 04 POLTRONAS, 01 MESA DE CANTO, 2 MESAS DE REUNIÃO E 8 CADEIRAS CROMADAS. O EQUIPAMENTO/MATERIAL DEVE ESTAR MONTADO NO LOCAL INDICADO NA ORDEM DE FORNECIMENTO EMITIDA PELA PREFEITURA E FUNCIONANDO PERFEITAMENTE EM ATÉ 48 HORAS ANTES DO INÍCIO DO EVENTO PARA O QUAL OCORREU A CONTRATAÇÃO E DEVE FICAR MONTADO ATÉ O DIA SUBSEQUENTE AO DA FINAL DO EVENTO PARA O QUAL FOI CONTRATADO. </t>
  </si>
  <si>
    <t>57790</t>
  </si>
  <si>
    <t>LOCAÇÃO DE TABLADO TELESCÓPICO OU PANTOGRÁFICO: COM MEDIDAS DE 2M X 1M, COM ALTURA REGULÁVEL DE 30CM. OBRIGATÓRIO O ACOMPANHAMENTO DE MONTADOR.</t>
  </si>
  <si>
    <t>57791</t>
  </si>
  <si>
    <t>BARRACA MEDINDO 03M X 03M: TUBULAR/QUADRADO - ESTRUTURA EM METALON AÇO GALVANIZADO, TETO CHAPÉU DE BRUXA OU PIRAMIDAL, BALCÃO EM TRÊS LATERAIS, MADEIRA COMPENSADO NAVAL NAS 3 LATERIAIS, COBERTURA DE TETO E FECHAMENTOS LATERAIS EM LONA ANTI-CHAMA NA COR BRANCA - DEVERÁ POSSUIR O LAUDO DE INFLAMABILIDADE DA LONA E ART TÉCNICO DO ENGENHEIRO RESPONSÁVEL.</t>
  </si>
  <si>
    <t>5122</t>
  </si>
  <si>
    <t>LOTE 07 – BARRACAS E TENDAS COM LONA ANTICHAMAS</t>
  </si>
  <si>
    <t>57792</t>
  </si>
  <si>
    <t>LOCAÇÃO DE TENDAS MEDINDO 04M X 04M: COM FECHAMENTOS LATERAIS – EM PERFIL AÇO GALVANIZADO 70 X 70MM, TETO CHAPÉU DE BRUXA OU PIRÂMIDAL, LONA ANTI-CHAMA NA COR BRANCA. DEVERÁ POSSUIR O LAUDO DE INFLAMABILIDADE DA LONA E ART TÉCNICO DO ENGENHEIRO RESPONSÁVEL.</t>
  </si>
  <si>
    <t>57793</t>
  </si>
  <si>
    <t xml:space="preserve">LOCAÇÃO DE TENDAS MEDINDO 05M X 05M: COM FECHAMENTOS LATERAIS – EM PERFIL AÇO GALVANIZADO, TETO CHAPÉU DE BRUXA OU PIRÂMIDAL, LONA ANTI-CHAMA NA COR BRANCA. DEVERÁ POSSUIR O LAUDO DE INFLAMABILIDADE DA LONA E ART TÉCNICO DO ENGENHEIRO RESPONSÁVEL.      </t>
  </si>
  <si>
    <t>57794</t>
  </si>
  <si>
    <t>LOCAÇÃO DE TENDAS MEDINDO 06M X 06M: COM FECHAMENTOS LATERAIS – EM PERFIL AÇO GALVANIZADO, INCLUINDO FECHAMENTOS, TETO CHAPÉU DE BRUXA OU PIRÂMIDAL, LONA ANTI-CHAMA. DEVERÁ POSSUIR O LAUDO DE INFLAMABILIDADE DA LONA E ART TÉCNICO DO ENGENHEIRO RESPONSÁVEL.</t>
  </si>
  <si>
    <t>57795</t>
  </si>
  <si>
    <t>LOCAÇÃO DE TENDAS MEDINDO 07M X 07M: COM FECHAMENTOS LATERAIS – EM PERFIL AÇO GALVANIZADO, INCLUINDO FECHAMENTOS, TETO CHAPÉU DE BRUXA OU PIRÂMIDAL, LONA ANTI-CHAMA. DEVERÁ POSSUIR O LAUDO DE INFLAMABILIDADE DA LONA E LAUDO TÉCNICO DO ENGENHEIRO RESPONSÁVEL.</t>
  </si>
  <si>
    <t>57796</t>
  </si>
  <si>
    <t>LOCAÇÃO DE TENDAS MEDINDO 08M X 08M: COM FECHAMENTOS LATERAIS – EM PERFIL AÇO GALVANIZADO, INCLUINDO FECHAMENTOS, TETO CHAPÉU DE BRUXA OU PIRÂMIDAL, LONA ANTI-CHAMA. DEVERÁ POSSUIR O LAUDO DE INFLAMIABILIDADE DA LONA E LAUDO TÉCNICO DO ENGENHEIRO RESPONSÁVEL.</t>
  </si>
  <si>
    <t>57797</t>
  </si>
  <si>
    <t>LOCAÇÃO DE TENDAS MEDINDO 09M X 09M: COM FECHAMENTOS LATERAIS – EM PERFIL AÇO GALVANIZADO, INCLUINDO FECHAMENTOS, TETO CHAPÉU DE BRUXA OU PIRÂMIDAL, LONA ANTI-CHAMA. DEVERÁ POSSUIR O LAUDO DE INFLAMABILIDADE DA LONA E LAUDO TÉCNICO DO ENGENHEIRO RESPONSÁVEL.</t>
  </si>
  <si>
    <t>57798</t>
  </si>
  <si>
    <t>LOCAÇÃO DE TENDAS MEDINDO 10M X 10M: COM FECHAMENTOS LATERAIS – EM PERFIL AÇO GALVANIZADO, INCLUINDO FECHAMENTOS, TETO CHAPÉU DE BRUXA OU PIRÂMIDAL, LONA ANTI-CHAMA. DEVERÁ POSSUIR O LAUDO DE INFLAMABILIDADE DA LONA E ART DO TÉCNICO DO ENGENHEIRO RESPONSÁVEL.</t>
  </si>
  <si>
    <t>57799</t>
  </si>
  <si>
    <t>LOCAÇÃO DE PALCO MEDINDO 08M X 06M: (ESTRUTURA Q30 E Q50) - NAS COLUNAS E NO TETO, PISO COMPENSADO NAVAL DE 25 MM, COM ALTURA MAXINA DE 1.50M EM RELAÇÃO AO SOLO. PA. PÉ DIREITO DO PISO A MENOR MEDIDA DO TETO DEVERÁ ESTAR COM NO MÍNIMO 8M, ESCADA DE ACESSO NAS LATERAIS COM CORRIMÃO EM CONFORMIDADE COM AS EXIGÊNCIAS DO CBMMG. GUARDA CORPO EM MATERIAL METÁLICO COM ALTURA MÍNIMA DE 1,20 M, COM TRAVAMENTOS PARA EVITAR QUEDA. ATERRAMENTO DO PALCO CONFORME NORMAS NBR.: : 01 (UMA) ÁREA DE SERVIÇO ANEXA AO PALCO (HOUSE MONITOR) EM MEDIDA APROXIMADA DE 3M X 3M, CONTÍGUA AO PALCO, PISO EM ALTURA COMPATÍVEL COM O PALCO, COBERTA. “HOUSE MIX” EM Q30 (ALUMÍNIO) PARA SER MONTADO NA FRENTE DO PALCO, COM ALTURA DE 40 CM DO SOLO, NA MEDIDA DE 4M X 4M, COBERTA COM FECHAMENTO NAS LATERAIS E CERCAMENTO COM GRADE DE PROTEÇÃO EM TORNO DE TODA A SUA ESTRUTURA. FORRAÇÃO DE CARPETE. 02 (DUAS) ASAS DE PA “FLY” EM Q30 (ALUMÍNIO), MEDINDO APROXIMADAMENTE 8.20M X 2.60M ACOMPANHANDO O MESMO ALINHAMENTO DO PALCO, SENDO O PÉ DE SUSTENTAÇÃO DO SISTEMA COM RESISTÊNCIA DE CARGA SUFICIENTE PARA RECEBER AS CAIXAS DE SOM. TUDO COBERTO COM LONA ANTI-CHAMA, CUJAS ESPECIFICAÇÕES TÉCNICAS DEVERÃO ESTAR ANEXADOS A ART. FECHAMENTO NAS LATERAIS E FUNDO COM LONA ADEQUADA. ORTOFÔNICO NA COR PRETA E PROTEÇÃO TOTAL CONTRA CHUVA E OUTRAS INTEMPÉRIES. INCUINDO DESPESAS DE TRANSPORTE, ALIMENTAÇÃO E HOSPEDAGEM DA EQUIPE.</t>
  </si>
  <si>
    <t>5123</t>
  </si>
  <si>
    <t>LOTE 08 – PALCOS E PRATICÁVEIS</t>
  </si>
  <si>
    <t>57800</t>
  </si>
  <si>
    <t>LOCAÇÃO DE PALCO MEDINDO 10M X 8M: (ESTRUTURA Q30 E Q50) - NAS COLUNAS E NO TETO, PISO COMPENSADO NAVAL DE 25 MM, COM ALTURA MÁXIMA DE 1.50 M EM RELAÇÃO AO SOLO. PA. PÉ DIREITO DO PISO A MENOR MEDIDA DO TETO DEVERÁ ESTAR COM NO MÍNIMO 8 M, ESCADA DE ACESSO NAS LATERAIS COM CORRIMÃO EM CONFORMIDADE COM AS EXIGÊNCIAS DO CBMMG. GUARDA CORPO EM MATERIAL METÁLICO COM ALTURA MÍNIMA DE 1.20M, COM TRAVAMENTOS PARA EVITAR QUEDA. ATERRAMENTO DO PALCO CONFORME NORMAS NBR.: : 01 (UMA) ÁREA DE SERVIÇO ANEXA AO PALCO (HOUSE MONITOR) EM MEDIDA APROXIMADA DE 3M X 3M, CONTÍGUA AO PALCO, PISO EM ALTURA COMPATÍVEL COM O PALCO, COBERTA. “HOUSE MIX” EM Q30 (ALUMÍNIO) PARA SER MONTADO NA FRENTE DO PALCO, COM ALTURA DE 40 CM DO SOLO, NA MEDIDA DE 4M X 4M, COBERTA COM FECHAMENTO NAS LATERAIS E CERCAMENTO COM GRADE DE PROTEÇÃO EM TORNO DE TODA A SUA ESTRUTURA. FORRAÇÃO DE CARPETE. 02 (DUAS) ASAS DE PA “FLY” EM Q30 (ALUMÍNIO), MEDINDO APROXIMADAMENTE 8.20M X 2.60M ACOMPANHANDO O MESMO ALINHAMENTO DO PALCO, SENDO O PÉ DE SUSTENTAÇÃO DO SISTEMA COM RESISTÊNCIA DE CARGA SUFICIENTE PARA RECEBER AS CAIXAS DE SOM. TUDO COBERTO COM LONA ANTI-CHAMA, CUJAS ESPECIFICAÇÕES TÉCNICAS DEVERÃO ESTAR ANEXADOS A ART. FECHAMENTO NAS LATERAIS E FUNDO COM LONA ADEQUADA. ORTOFÔNICO NA COR PRETA E PROTEÇÃO TOTAL CONTRA CHUVA E OUTRAS INTEMPÉRIES. INCUINDO DESPESAS DE TRANSPORTE, ALIMENTAÇÃO E HOSPEDAGEM DA EQUIPE.</t>
  </si>
  <si>
    <t>57801</t>
  </si>
  <si>
    <t>LOCAÇÃO DE PALCO MEDINDO 12M X 10M: (ESTRUTURA Q30 E Q50) - NAS COLUNAS E NO TETO, PISO COMPENSADO NAVAL DE 25 MM, COM ALTURA MÍNIMA DE 1.50 M EM RELAÇÃO AO SOLO. PA. PÉ DIREITO DO PISO A MENOR MEDIDA DO TETO DEVERÁ ESTAR COM NO MÍNIMO 10M, RAMPA E ESCADA DE ACESSO NAS LATERAIS COM CORRIMÃO EM CONFORMIDADE COM AS EXIGÊNCIAS DO CBMMG. GUARDA CORPO EM MATERIAL METÁLICO COM ALTURA MÍNIMA DE 1.20M, COM TRAVAMENTOS PARA EVITAR QUEDA. ATERRAMENTO DO PALCO CONFORME NORMAS NBR.: : 01 (UMA) ÁREA DE SERVIÇO ANEXA AO PALCO (HOUSE MONITOR) EM MEDIDA APROXIMADA DE 4M X 4M, CONTÍGUA AO PALCO, PISO EM ALTURA COMPATÍVEL COM O PALCO, COBERTA. “HOUSE MIX” PARA SER MONTADO NA FRENTE DO PALCO, COM ALTURA DE 40 CM DO SOLO, NA MEDIDA DE 4M X 4M, COBERTA COM FECHAMENTO NAS LATERAIS E CERCAMENTO COM GRADE DE PROTEÇÃO EM TORNO DE TODA A SUA ESTRUTURA. FORRAÇÃO DE CARPETE. 02 (DUAS) ASAS DE PA “FLY” EM Q30 (ALUMÍNIO), MEDINDO APROXIMADAMENTE 8.20M X 2.60M ACOMPANHANDO O MESMO ALINHAMENTO DO PALCO, SENDO O PÉ DE SUSTENTAÇÃO DO SISTEMA COM RESISTÊNCIA DE CARGA SUFICIENTE PARA RECEBER AS CAIXAS DE SOM. TUDO COBERTO COM LONA ANTI-CHAMA, CUJAS ESPECIFICAÇÕES TÉCNICAS DEVERÃO ESTAR ANEXADOS A ART. FECHAMENTO NAS LATERAIS E FUNDO COM LONA ADEQUADA. ORTOFÔNICO NA COR PRETA E PROTEÇÃO TOTAL CONTRA CHUVA E OUTRAS INTEMPÉRIES. INCUINDO DESPESAS DE TRANSPORTE, ALIMENTAÇÃO E HOSPEDAGEM DA EQUIPE.</t>
  </si>
  <si>
    <t>57802</t>
  </si>
  <si>
    <t>LOCAÇÃO DE PALCO MEDINDO 14M X 12M: (ESTRUTURA Q30 E Q50) - NAS COLUNAS E NO TETO, PISO COMPENSADO NAVAL DE 25 MM, COM ALTURA MÍNIMA DE 1.50 M EM RELAÇÃO AO SOLO. PA. PÉ DIREITO DO PISO A MENOR MEDIDA DO TETO DEVERÁ ESTAR COM NO MÍNIMO 10M, RAMPA E ESCADA DE ACESSO NAS LATERAIS COM CORRIMÃO EM CONFORMIDADE COM AS EXIGÊNCIAS DO CBMMG. GUARDA CORPO EM MATERIAL METÁLICO COM ALTURA MÍNIMA DE 1.20M, COM TRAVAMENTOS PARA EVITAR QUEDA. ATERRAMENTO DO PALCO CONFORME NORMAS NBR.: : 01 (UMA) ÁREA DE SERVIÇO ANEXA AO PALCO (HOUSE MONITOR) EM MEDIDA APROXIMADA DE 4M X 4M (Q 30), CONTÍGUA AO PALCO, PISO EM ALTURA COMPATÍVEL COM O PALCO, COBERTA. “HOUSE MIX” DUPLO EM Q30 (ALUMÍNIO) PARA SER MONTADO NA FRENTE DO PALCO, COM ALTURA DE 40 CM DO SOLO, NA MEDIDA DE 5M X 5M, COBERTA COM FECHAMENTO NAS LATERAIS E CERCAMENTO COM GRADE DE PROTEÇÃO EM TORNO DE TODA A SUA ESTRUTURA. FORRAÇÃO DE CARPETE. 02 (DUAS) ASAS DE PA “FLY” EM Q30 (ALUMÍNIO), MEDINDO APROXIMADAMENTE 10.20M X 3.60M ACOMPANHANDO O MESMO ALINHAMENTO DO PALCO, SENDO O PÉ DE SUSTENTAÇÃO DO SISTEMA COM RESISTÊNCIA DE CARGA SUFICIENTE PARA RECEBER AS CAIXAS DE SOM. TUDO COBERTO COM LONA ANTI-CHAMA, CUJAS ESPECIFICAÇÕES TÉCNICAS DEVERÃO ESTAR ANEXADOS A ART. FECHAMENTO NAS LATERAIS E FUNDO COM LONA ADEQUADA. ORTOFÔNICO NA COR PRETA E PROTEÇÃO TOTAL CONTRA CHUVA E OUTRAS INTEMPÉRIES. INCUINDO DESPESAS DE TRANSPORTE, ALIMENTAÇÃO E HOSPEDAGEM DA EQUIPE.</t>
  </si>
  <si>
    <t>57803</t>
  </si>
  <si>
    <t>LOCAÇÃO DE PALCO MEDINDO 16M X 14M: (ESTRUTURA Q30 E Q50) – NAS COLUNAS E NO TETO, PISO COMPENSADO NAVAL DE 25MM, COM ALTURA MÍNIMA DE 1.50M EM RELAÇÃO AO SOLO. PA. PÉ DIREITO DO PISO A MENOR MEDIDA DO TETO DEVERÁ ESTAR COM NO MÍNIMO 10M, RAMPA E ESCADA DE ACESSO NAS LATERAIS COM CORRIMÃO EM CONFORMIDADE COM AS EXIGÊNCIAS DO CBMMG. GUARDA CORPO EM MATERIAL METÁLICO COM ALTURA MÍNIMA DE 1.20M, COM TRAVAMENTOS PARA EVITAR QUEDA. ATERRAMENTO DO PALCO CONFORME NORMAS NBR.: : 01 (UMA) ÁREA DE SERVIÇO ANEXA AO PALCO (HOUSE MONITOR) EM MEDIDA APROXIMADA DE 4M X 4M (Q 30), CONTÍGUA AO PALCO, PISO EM ALTURA COMPATÍVEL COM O PALCO, COBERTA. “HOUSE MIX” DUPLO EM Q30 (ALUMÍNIO) PARA SER MONTADO NA FRENTE DO PALCO, COM ALTURA DE 40 CM DO SOLO, NA MEDIDA DE 5M X 5M, COBERTA COM FECHAMENTO NAS LATERAIS E CERCAMENTO COM GRADE DE PROTEÇÃO EM TORNO DE TODA A SUA ESTRUTURA. FORRAÇÃO DE CARPETE. 02 (DUAS) ASAS DE PA “FLY” EM Q30 (ALUMÍNIO), MEDINDO APROXIMADAMENTE 10.20M X 3.60M ACOMPANHANDO O MESMO ALINHAMENTO DO PALCO, SENDO O PÉ DE SUSTENTAÇÃO DO SISTEMA COM RESISTÊNCIA DE CARGA SUFICIENTE PARA RECEBER AS CAIXAS DE SOM. TUDO COBERTO COM LONA ANTI-CHAMA, CUJAS ESPECIFICAÇÕES TÉCNICAS DEVERÃO ESTAR ANEXADOS A ART. FECHAMENTO NAS LATERAIS E FUNDO COM LONA ADEQUADA. ORTOFÔNICO NA COR PRETA E PROTEÇÃO TOTAL CONTRA CHUVA E OUTRAS INTEMPÉRIES. INCUINDO DESPESAS DE TRANSPORTE, ALIMENTAÇÃO E HOSPEDAGEM DA EQUIPE.</t>
  </si>
  <si>
    <t>57804</t>
  </si>
  <si>
    <t>LOCAÇÃO DE PRATICÁVEL/ PLATAFORMA/ PALCO/ PISO ELEVADO: COM MEDIDAS DE 6M X 3M, COM ALTURA REGULÁVEL DE 30CM ATÉ 1M, CONFECCIONADA EM ALUMÍNIO ESPECIAL E COM ACABAMENTO EM MADEIRA, ALGUMAS COM CARPETE TIPO FORRAÇÃO, IDEAL PARA PRATICÁVEIS, PALCOS, ARQUIBANCADAS, TABLADOS, PASSARELAS, ETC... FABRICADA CONFORME AS NORMAS ADM 2005, AWS D1.2, NBR 7000, NBR 8116. OBRIGATÓRIO O ACOMPANHAMENTO DE MONTADOR.</t>
  </si>
  <si>
    <t>57805</t>
  </si>
  <si>
    <t>LOCAÇÃO DE SONORIZAÇÃO DE GRANDE PORTE: - PA - 18 CAIXAS DE SUB GRAVE COM 2 ALTO FALANTES DE 18" DE 1600W RMS - 24 CAIXAS LINEARRAY, COM ALTO FALANTES DE 12" + DRIVER NY DE 800W RMS - AMPLIFICADORES SUFICIENTES PARA O SISTEMA - SISTEMA DE CABEAMENTO COMPLETO AC E LINE IN/OUT - PERIFÉRICOS - 1 CONSOLE P.A DIGITAL 56 CANAIS IN E 32 OUT - 1 PROCESSADOR DIGITAL DRIVE PARA SISTEMA DE CAIXAS - 1 PROCESSADOR EQUALIZADOR, DIGITAL - 1 EQUALIZADOR 1/3 PARA INSERT - 01 NOTEBOOK - 08 CANAIS DE EQUALIZAÇÃO NO CONSOLE - 1 PROCESSADOR EQUALIZADOR DIGITAL - CABEAMENTO COMPLETO PARA TODO O SISTEMA AC E ÁUDIO IN/OUT - SISTEMA CUE, COMUNICAÇÃO FOH / PALCO -  COM ACOMPANHAMENTO TÉCNICO DE 3 PROFISSIONAIS OPERADORES. : MONITOR (PALCO) - 1 CONSOLE MONITOR DIGITAL 48 CANAIS IN E 24 OUT - 1 SISTEMA DE PALCO – SIDEFILL DUPLO - 4 CAIXAS DE SUB GRAVE C/ 2 ALTO FALANTES DE 18" DE 1600W RMS - 6 CAIXAS LINEARRAY, COM ALTO FALANTES DE 12" + DRIVER NY DE 800W RMS. - AMPLIFICADORES SUFICIENTES - SISTEMA DE PALCO – MONITORES - 12 CAIXAS DE MONITOR 12" + DRIVER DE 400W RMS - 2 SUBS DE BATERIA E PERCUSSÃO - AMPLIFICADORES SUFICIENTES - 2 AMPLIFICADORES PARA SUB BATERIA E PERCUSSÃO DE 3.000W RMS - 2 AMPLIFICADORES P/ GUITARRA C/ CAIXA 04 ALTO FALANTE DE 12" - SISTEMA P/ CONTRA BAIXO C/ 1 CAIXA C/4 ALTO FALANTES DE 10" E 1 CAIXA C/ 1 ALTO FALANTE DE 15". - 1 BATERIA ACÚSTICA; - 16 PEDESTAIS GIRAFA; - 10 GARRAS CLAMP.</t>
  </si>
  <si>
    <t>5124</t>
  </si>
  <si>
    <t>LOTE 09 – SISTEMAS DE SONORIZAÇÃO</t>
  </si>
  <si>
    <t>57806</t>
  </si>
  <si>
    <t>LOCAÇÃO DE SONORIZAÇÃO DE MÉDIO PORTE: PA - 1 CONSOLE DE SOM DIGITAL DE 48 CANAIS COM 16 MANDADAS AUXILIARES - 1 MULTICABO DE 48 CANAIS COM 60 METROS + SPLITER - 2 PROCESSADORES DIGITAIS - 1 NOTEBOOK - 8 CAIXAS DE SUBGRAVE COM 02 FALANTES DE 18” - 12 CAIXAS DE ALTA FREQUÊNCIA LINE ARRAY COM 2X12 + 4X6.5” + 2 - DRIVER EM GUIAS DE ONDA. SISTEMA DE AMPLIFICAÇÃO QUE ATENDA AS NECESSIDADES DO SISTEMA ACIMA E FIAÇÃO E CONEXÕES PARA AS DEVIDAS LIGAÇÕES:  MONITOR (PALCO) - 1 CONSOLE DE SOM DIGITAL 48 CANAIS COM 16 MANDADAS AUXILIARES - 1 PROCESSADOR DIGITAL PARA O SIDEFILL 1 SIDEFILL COM 2 CAIXA PARA SUBGRAVE COM 2X18” E 2 CAIXA DE 3 VIAS - COM 1X15”+1X10”+ DRIVER OU 2 CAIXAS DE ALTA FREQUÊNCIA LINE ARRAY COM 1X12”+ DRIVER PARA CADA LADO (ESQUERDO E DIREITO) - 8 MONITORES 2X12” + DRIVER DE 2” - 2 MONITORES TIPO DRUMFILL COM 2X15” + DRIVER 2” - 4 MULTICABOS DE 12 CANAIS - SISTEMA DE AMPLIFICAÇÃO QUE ATENDA AS NECESSIDADES DO SISTEMA, FIAÇÃO E CONEXÕES PARA AS DEVIDAS LIGAÇÕES MICROFONES E ACESSÓRIOS - 4 MICROFONES SEM FIO UHF - 24 MICROFONES DINÂMICOS - 4 MICROFONES TIPO CONDENSADOR - 8 DIRECT BOX - 28 PEDESTAIS TIPO GIRAFA PARA MICROFONE - 12 GARRAS PARA INSTRUMENTOS - CABOS E CONEXÕES NECESSÁRIOS PARA OS DEVIDOS EQUIPAMENTOS BACKLINES - 2 AMPLIFICADORES PARA GUITARRA 100 W + CAIXA - 1 AMPLIFICADOR PARA CONTRA BAIXO COM 1 CAIXA COM 4X10” + 1X15” - 1 KIT DE BATERIA ACÚSTICA COMPLETO - 6 PRATICÁVEIS 2,0M X 1,0M (TELESCÓPIO OU PANTOGRÁFICO, COM ELEVAÇÃO DE 60/40 CM ) – 1 AMPLIFICADOR DE TECLADO (TIPO COMBO) - SISTEMA DE COMUNICAÇÃO INTERCOM COM 02 PONTOS. ATENDER RIDER TÉCNICO DAS BANDAS E APRESENTAÇÕES. INCLUIR: TRANSPORTE, MATERIAIS/ ITENS, CARGA E DESCARGA DOS MATERIAIS/ ITENS, MOBILIZAÇÃO, DESMOBILIZAÇÃO DA EQUIPE NECESSÁRIA A PRESTAÇÃO DOS SERVIÇOS, HOSPEDAGEM E ALIMENTAÇÃO DA EQUIPE, SE NECESSÁRIO.</t>
  </si>
  <si>
    <t>57808</t>
  </si>
  <si>
    <t>LOCAÇÃO DE SONORIZAÇÃO DE PEQUENO PORTE TIPO 1: EQUIPAMENTOS MÍNIMOS NECESSÁRIOS: - 04 CAIXAS DE SUB-GRAVE C/ALTO FALANTES DE 18” 600 WATTS EM CADA CAIXA; - 04 CAIXAS DE SOM C/ 2 ALTO FALANTES DE 12” 300 WATTS E 1 CORNETA E 2 SUPER TWEETER OU TI EM CADA CAIXA; - 04 CAIXAS DE SOM P/ RETORNOS COM 2 ALTO FALANTES DE 12”, CORNETAS E TWEETERS OU TI; : -  01 MESA DE SOM DE 24 CANAIS; - 01 EFEITO DE VOZ; - 01 CROSSOVER; -  02 EQUALIZADORES DE 2 BANDAS; - 04 AMPLIFICADORES (SUB, MÉDIO GRAVES E RETORNOS); - 05 MICROFONES COM FIO; - 02 MICROFONES PROFISSIONAL SEM FIO; -  08 PEDESTAIS; - 01 AMPLIFICADOR PARA CONTRA-BAIXO; - 01 AMPLIFICADOR PARA GUITARRA; - 01 AMPLIFICADOR PARA TECLADO; - 01 FILTRO DE LINHA; - 01 NOTEBOOK; - CABOS DE ENERGIA E EXTENSÕES. ACOMPANHAMENTO DE OPERADOR. INCLUIR: TRANSPORTE, MATERIAIS/ ITENS, CARGA E DESCARGA DOS MATERIAIS/ ITENS, MOBILIZAÇÃO, DESMOBILIZAÇÃO DA EQUIPE NECESSÁRIA A PRESTAÇÃO DOS SERVIÇOS, HOSPEDAGEM E ALIMENTAÇÃO DA EQUIPE, SE NECESSÁRIO.</t>
  </si>
  <si>
    <t>57809</t>
  </si>
  <si>
    <t>LOCAÇÃO DE SONORIZAÇÃO DE PEQUENO PORTE TIPO 2: 04 (QUATRO) CAIXAS ATIVAS OU PASSIVAS COM TRIPÉ, POTÊNCIA MÍNIMA 300 WATTS; 02 AMPLIFICADORES; 01 MESA DE SOM MÍNIMO 8 CANAIS COM OU SEM EFEITO; 01 EQUALIZADOR; 01 MICROFONE SEM FIO; 03 MICROFONES COM FIO, 01 NOTEBOOK; CABOS PARA ENERGIA E ÁUDIOS; ACOMPANHAMENTO DE OPERADOR. INCLUIR: TRANSPORTE, MATERIAIS/ ITENS, CARGA E DESCARGA DOS MATERIAIS/ ITENS, MOBILIZAÇÃO, DESMOBILIZAÇÃO DA EQUIPE NECESSÁRIA A PRESTAÇÃO DOS SERVIÇOS, HOSPEDAGEM E ALIMENTAÇÃO DA EQUIPE, SE NECESSÁRIO.</t>
  </si>
  <si>
    <t>57810</t>
  </si>
  <si>
    <t>LOCAÇÃO DE SONORIZAÇÃO DE PEQUENO PORTE PARA REUNIÃO/ PALESTRA: MESA DE SOM DE 08 CANAIS (MARCA/MODELO CONFORME MAPA DE PALCO) 1 - EQUALIZADOR 1 - POTÊNCIA 2 - CAIXAS ACÚSTICAS NO PEDESTAL 3 - MICROFONES SEM FIO 3 - MICROFONES COM FIO 1 - OPERADOR TÉCNICO E 01 AUXILIAR; : OBS: 1 - CONSIDERA-SE INCLUÍDO NESTE ITEM UM PALCO/PRATICÁVEL A SER MONTADO DEFRONTE AO PALCO PRINCIPAL DO EVENTO, QUE DEVERÁ SER COBERTO, PARA ACOMODAR EQUIPAMENTOS DE SOM, LUZ, VÍDEO, EQUIPE E O QUE MAIS COUBER. A EMPRESA VENCEDORA DEVERÁ MANTER DURANTE TODO O EVENTO UM TÉCNICO NO LOCAL PARA REALIZAR QUAISQUER MANUTENÇÕES OU REPAROS QUE SE APRESENTEM NECESSÁRIAS. O EQUIPAMENTO/MATERIAL DEVE ESTAR MONTADO NO LOCAL INDICADO NA ORDEM DE FORNECIMENTO EMITIDA PELA PREFEITURA E FUNCIONANDO PERFEITAMENTE 48 HORAS ANTES DO INÍCIO DO EVENTO PARA O QUAL OCORREU A CONTRATAÇÃO E DEVE FICAR MONTADO ATÉ O DIA SUBSEQUENTE AO DA FINAL DO EVENTO PARA O QUAL FOI CONTRATADO.</t>
  </si>
  <si>
    <t>57807</t>
  </si>
  <si>
    <t>LOCAÇÃO DE SONORIZAÇÃO DE PEQUENO PORTE: PA 1 CONSOLE DE SOM DIGITAL DE 32 CANAIS COM 8 AUXILIARES - 1 PROCESSADORES DIGITAL - 1 NOTEBOOK - 6 CAIXAS DE SUBGRAVE COM 02 FALANTES DE 18” - 6 CAIXAS DE ALTA FREQUÊNCIA LINE ARRAY COM 2X12 + 4X6.5” + 2 - DRIVER EM GUIAS DE ONDA. SISTEMA DE AMPLIFICAÇÃO QUE ATENDA AS NECESSIDADES DO SISTEMA ACIMA E FIAÇÃO E CONEXÕES PARA AS DEVIDAS LIGAÇÕES - : MONITOR (PALCO) - 04 MONITORES 2X12” + DRIVER DE 2” - 1 MONITORES TIPO DRUMFILL COM 2X15” + DRIVER 2” - 4 MULTICABOS DE 12 CANAIS - SISTEMA DE AMPLIFICAÇÃO QUE ATENDA AS NECESSIDADES DO SISTEMA - ACIMA E FIAÇÃO E CONEXÕES PARA AS DEVIDAS LIGAÇÕES MICROFONES E ACESSÓRIOS - 2 MICROFONES SEM FIO UHF - 24 MICROFONES DINÂMICOS - 4 MICROFONES TIPO CONDENSADOR 6 DIRECT BOX - 18 PEDESTAIS TIPO GIRAFA PARA MICROFONE - 8 GARRAS PARA INSTRUMENTOS - CABOS E CONEXÕES NECESSÁRIOS PARA OS DEVIDOS EQUIPAMENTOS – BACKLINES - 1 AMPLIFICADORES PARA GUITARRA 100 W + CAIXA - 1 AMPLIFICADOR PARA CONTRA BAIXO COM 1 CAIXA COM 4X10” + 1X15” - 1 KIT DE BATERIA ACÚSTICA COMPLETO - SISTEMA DE COMUNICAÇÃO INTERCOM COM 02 PONTOS ILUMINAÇÃO - 06 REFLETORES PAR 64 FOCO 5 - 12 PAR LED DE 3W, 2 MINI BRUT DE 6 LÂMPADAS - 1 MÁQUINA DE FUMAÇA - 1 MESAS REGIA OU AVOLITE PEAR 2010 OU SIMILAR COM ACOMPANHAMENTO DE 2 TÉCNICO - 1 SISTEMA DE DIMMER DIGITAL DMX 36 CANAIS DE 4KW - CABEAMENTO NECESSÁRIO PARA AS LIGAÇÕES DOS EQUIPAMENTOS. ATENDER RIDER TÉCNICO DAS BANDAS E APRESENTAÇÕES. INCLUIR: TRANSPORTE, MATERIAIS/ ITENS, CARGA E DESCARGA DOS MATERIAIS/ ITENS, MOBILIZAÇÃO, DESMOBILIZAÇÃO DA EQUIPE NECESSÁRIA A PRESTAÇÃO DOS SERVIÇOS, HOSPEDAGEM E ALIMENTAÇÃO DA EQUIPE, SE NECESSÁRIO.</t>
  </si>
  <si>
    <t>57811</t>
  </si>
  <si>
    <t>LOCAÇÃO DE ILUMINAÇÃO DE GRANDE PORTE: 24 REFLETORES PAR 64#5 OU SOURCE FOUR; - 36 REFLETORES PAR LED RGBWA+UV 18W; - 12 REFLETORES ELIPSOIDAIS 25º/50º, 750W; -12 STROBO ATOMIC 3000W OU STROBO LED RGBW 1000W; - 24 MOVING BEAM 15R; - 12 MOVING WASH RGBW 10W; MAC AUREA SIMILAR OU SUPERIOR - 12 MOVING HEAD SPOT OU HÍBRIDO, 1200W COM CMY; - 36 CANAIS DE DIMMER; - 01 CONSOLE GRAND MA; 3 OU 2 - 02 MÁQUINAS DE FUMAÇA OU HAZE, COM LÍQUIDO E VENTILADOR; - 12 REFLETORES MINIBRUT DE 3600W; - 02 CANHÕES SEGUIDORES, 1500W CADA, COM OPERADOR; - 01 SISTEMA DE PRÓ POWER DE ACORDO COM OS EQUIPAMENTOS; - 04 REFLETORES SET LIGHT 1000W OU PROJETOR LED 200W); - CABOS DE AC, CONEXÕES, GARRAS E CABOS DE AÇO PARA TODO SISTEMA. - 01 GRID ALUMÍNIO P50 12X 10 MTS COM SEIS PÉS E 06 MTS ALTURA MTS DE ALTURA E TRÊS LINHAS 13MTS Q 50 DE 01 TRAVE DE Q50 ACOPLADA NO GRID.</t>
  </si>
  <si>
    <t>5125</t>
  </si>
  <si>
    <t>LOTE 10 – SISTEMA DE ILUMINAÇÃO, TELÃO E LED</t>
  </si>
  <si>
    <t>57812</t>
  </si>
  <si>
    <t>LOCAÇÃO DE ILUMINAÇÃO DE MÉDIO PORTE: 12 REFLETORES SOURCE FOUR OU COBE LED 200W; - 24 REFLETORES PAR LED RGBWA+UV 18W; - 02 STROBO ATOMIC 3000W OU STROBO LED RGBW 1000W; 12 MOVING BEAM 7R; - 06 MOVING WASH RGBW 10W; - 24 CANAIS DE DIMMER; - 01 CONSOLE GRAND MA OU AVOLITE PEARL; - 01 MÁQUINAS DE FUMAÇA OU HAZE, COM LÍQUIDO E VENTILADOR; - 04 REFLETORES MINIBRUT DE 3600W; - 01 CANHÃO SEGUIDOR 1500W, COM OPERADOR; - 01 SISTEMA DE PRÓ POWER DE ACORDO COM OS EQUIPAMENTOS; - 02 REFLETORES SET LIGHT 1000W OU PROJETOR LED 200W (LUZ DE SERVIÇO); - CABOS AC, CONEXÕES, GARRAS E CABOS DE AÇO PARA TODO SISTEMA. - GRID ALUMÍNIO P50 09 X07 COM UMA LINHA INTERMEDIÁRIA.</t>
  </si>
  <si>
    <t>57813</t>
  </si>
  <si>
    <t>LOCAÇÃO DE ILUMINAÇÃO DE PEQUENO PORTE: 08 REFLETORES SOURCE FOUR OU COBE LED 200W; - 12 REFLETORES PAR LED RGBWA+UV 18W; - 01 STROBO ATOMIC 3000W OU STROBO LED RGBW 1000W; - 08 MOVING BEAM 7R; - 12 CANAIS DE DIMMER; - 01 CONSOLE GRAND MA OU AVOLITE PEARL; - 01 MÁQUINAS DE FUMAÇA OU HAZE, COM LÍQUIDO E VENTILADOR; - 02 REFLETORES MINIBRUT DE 3600W; - 01 SISTEMA DE PRÓ POWER DE ACORDO COM OS EQUIPAMENTOS; - 02 REFLETORES SET LIGHT 1000W OU PROJETOR LED 200W (LUZ DE SERVIÇO); - CABOS AC, CONEXÕES, GARRAS E CABOS DE AÇO PARA TODO SISTEMA - 01 GRID ALUMÍNIO 6X4 MTS, 04 MTS DE ALTURA E LINHA INTERMEDIARIA.</t>
  </si>
  <si>
    <t>57814</t>
  </si>
  <si>
    <t>LOCAÇÃO DE PAINEL DE LED: OUTDOOR – MEDIDA MÍNIMA DE 6M X 3M METROS (RESISTENTE A CHUVA)/ IT 65, RESOLUÇÃO MÍNIMA P6, MONTAGEM EM ESTRUTURA TRELIÇA EM ALUMÍNIO Q30, EM TAMANHO E PROPORÇÃO SUFICIENTES PARA FIXAÇÃO DO PAINEL, 01 KIT DE CABOS QUE ATENDA A LIGAÇÃO DE VÍDEO PARA O PAINEL DE LED. TÉCNICOS ESPECIALIZADOS PARA MONTAGEM, OPERAÇÃO E DESMONTAGEM DO ITEM.</t>
  </si>
  <si>
    <t>57815</t>
  </si>
  <si>
    <t>LOCAÇÃO DE SISTEMA DE TELÃO: ÁREA MÍNIMA DE 300 POL COM PROJETORES DE 4.000 LÚMENS E SUPORTE DVD TRAVE MÍNIMA DE Q30 PARA FIXAÇÃO DE TELA, COM OPERADOR. VALOR DA LOCAÇÃO PARA O PERÍODO DE 01 (UM) DIA DE EVENTO.</t>
  </si>
  <si>
    <t>57816</t>
  </si>
  <si>
    <t>LOCAÇÃO DE GRUPO GERADOR 180 KVA: GERADORES DE ENERGIA A DIESEL DE 180 KVA CARENADO E SILENCIADO – MOTOR DIESEL – COM ALTERNADOR – DOTADO DE SISTEMAS BRUSHLESS – 220V/ 380V. TANQUE COM CAPACIDADE MÍNIMA DE 200 LITROS. DEVERÃO ESTAR INCLUSOS SEGUINTES MATERIAIS: CABO ELÉTRICO 240 METROS – SENDO 04 PERNAS DE 60 METROS CADA; COM SUPERVISÃO TÉCNICA NOS DIAS DOS EVENTOS, FRETE; ABASTECIDO COM COMBUSTÍVEL DIESEL, COM AUTONOMIA MÍNIMA DE 08 HORAS DE FUNCIONAMENTO/ DIA. INCLUIR: ART, TRANSPORTE, MATERIAIS/ ITENS, CARGA E DESCARGA DOS MATERIAIS/ ITENS, MOBILIZAÇÃO, DESMOBILIZAÇÃO DA EQUIPE NECESSÁRIA A PRESTAÇÃO DOS SERVIÇOS, HOSPEDAGEM E ALIMENTAÇÃO DA EQUIPE, SE NECESSÁRIO.</t>
  </si>
  <si>
    <t>5126</t>
  </si>
  <si>
    <t>LOTE 11 – GRUPOS GERADORES</t>
  </si>
  <si>
    <t>57817</t>
  </si>
  <si>
    <t>LOCAÇÃO DE GRUPO GERADOR 260 KVA: GERADORES DE ENERGIA A DIESEL DE 260 KVA CARENADO E SILENCIADO – MOTOR DIESEL – COM ALTERNADOR – DOTADO DE SISTEMAS BRUSHLESS – 220V/ 380V. TANQUE COM CAPACIDADE MÍNIMA DE 200 LITROS. DEVERÃO ESTAR INCLUSOS SEGUINTES MATERIAIS: CABO ELÉTRICO 240 METROS – SENDO 04 PERNAS DE 60 METROS CADA; COM SUPERVISÃO TÉCNICA NOS DIAS DOS EVENTOS, FRETE; ABASTECIDO COM COMBUSTÍVEL DIESEL, COM AUTONOMIA MÍNIMA DE 08 HORAS DE FUNCIONAMENTO/ DIA. INCLUIR: ART, TRANSPORTE, MATERIAIS/ ITENS, CARGA E DESCARGA DOS MATERIAIS/ ITENS, MOBILIZAÇÃO, DESMOBILIZAÇÃO DA EQUIPE NECESSÁRIA A PRESTAÇÃO DOS SERVIÇOS, HOSPEDAGEM E ALIMENTAÇÃO DA EQUIPE, SE NECESSÁRIO.</t>
  </si>
  <si>
    <t>57818</t>
  </si>
  <si>
    <t xml:space="preserve">LOCAÇÃO DE GRUPO GERADOR 450 KVA: GERADORES DE ENERGIA A DIESEL DE 450 KVA CARENADO E SILENCIADO (80 Db A 5M DE DISTÂNCIA) – MOTOR DIESEL – COM ALTERNADOR – DOTADO DE SISTEMAS BRUSHLESS – 380/ 220V. TANQUE COM CAPACIDADE MÍNIMA DE 200 LITROS. DEVERÃO ESTAR INCLUSOS SEGUINTES MATERIAIS: 04 CABOS ELÉTRICOS DE 200MM COM 25 METROS CADA; COM SUPERVISÃO TÉCNICA NOS DIAS DOS EVENTOS, FRETE; ABASTECIDO COM COMBUSTÍVEL DIESEL, COM AUTONOMIA MÍNIMA DE 08 HORAS DE FUNCIONAMENTO/ DIA. INCLUIR: ART, TRANSPORTE, MATERIAIS/ ITENS, CARGA E DESCARGA DOS MATERIAIS/ ITENS, MOBILIZAÇÃO, DESMOBILIZAÇÃO DA EQUIPE NECESSÁRIA A PRESTAÇÃO DOS SERVIÇOS, HOSPEDAGEM E ALIMENTAÇÃO DA EQUIPE, SE NECESSÁRIO. </t>
  </si>
  <si>
    <t>57819</t>
  </si>
  <si>
    <t>SERVIÇO DE APRESENTAÇÃO DE SHOW ACÚSTICO: APRESENTAÇÃO DE UM OU DOIS ARTISTAS VARIADOS, COMPOSTA POR NO MÁXIMO 03 (TRÊS MÚSICOS) - DEVE HAVER A APROVAÇÃO DO ARTISTA PELA COMISSÃO ORGANIZADORA DO EVENTO.</t>
  </si>
  <si>
    <t>5127</t>
  </si>
  <si>
    <t>LOTE 12 – SHOWS MUSICAIS</t>
  </si>
  <si>
    <t>57820</t>
  </si>
  <si>
    <t>SERVIÇO DE APRESENTAÇÃO DE SHOW ESTADUAL: PISEIRO, FORRÓ, DUPLA SERTANEJA OU OUTRO ESTILO A SER APROVADO PELO MUNICÍPIO – PRODUÇÃO COMPLETA COMPOSTA POR MÚSICOS PROFISSIONAIS, DEVERÃO TER CARREIRA CONSAGRADA NO ESTADO, O CRITÉRIO DE APROVAÇÃO DOS ARTISTAS SERÁ DEFINIDO PELA COMISSÃO ORGANIZADORA DO EVENTO.</t>
  </si>
  <si>
    <t>57821</t>
  </si>
  <si>
    <t>SERVIÇO DE APRESENTAÇÃO DE SHOW REGIONAL:  PISEIRO, FORRÓ, DUPLA SERTANEJA OU OUTRO ESTILO A SER APROVADO PELO MUNICÍPIO – CONSAGRADA EM TODO ESTADO DE MINAS GERAIS OU REGIONALIZADA. PRODUÇÃO COMPLETA COMPOSTA POR MÚSICOS PROFISSIONAIS, DEVERÃO TER CARREIRA CONSAGRADA NA REGIÃO, O CRITÉRIO DE APROVAÇÃO DOS ARTISTAS SERÁ DEFINIDO PELA COMISSÃO ORGANIZADORA DO EVENTO.</t>
  </si>
  <si>
    <t>57822</t>
  </si>
  <si>
    <t>SERVIÇO DE APRESENTAÇÃO DE SHOW LOCAL: PISEIRO, FORRÓ, DUPLA SERTANEJA OU OUTRO ESTILO A SER APROVADO PELO MUNICÍPIO – CONSAGRADA EM TODA A REGIÃO OU LOCALMENTE. PRODUÇÃO COMPLETA COMPOSTA POR MÚSICOS PROFISSIONAIS, DEVERÃO TER CARREIRA CONSAGRADA NO ENTORNO DA LOCALIDADE, O CRITÉRIO DE APROVAÇÃO DOS ARTISTAS SERÁ DEFINIDO PELA COMISSÃO ORGANIZADORA DO EVENTO.</t>
  </si>
  <si>
    <t>57823</t>
  </si>
  <si>
    <t>SERVIÇO DE ORNAMENTAÇÃO CERIMÔNIAL: PRODUÇÃO E SERVIÇO DE ORNAMENTAÇÃO CERIMÔNIAL CONFORME ORIENTAÇÃO DO SETOR REQUISITANTE.</t>
  </si>
  <si>
    <t>5128</t>
  </si>
  <si>
    <t>LOTE 13 – SERVIÇOS DE LOCUÇÃO, DECORAÇÃO E PRODUÇÃO EM EVENTOS</t>
  </si>
  <si>
    <t>57824</t>
  </si>
  <si>
    <t>SERVIÇO DE DECORAÇÃO PARA EVENTOS DE PEQUENO PORTE: EM ESPAÇOS PÚBLICOS, CEDIDOS OU ALUGADOS, USANDO 10 METROS DE CORTINA, MESA PRINCIPAL COM CADEIRAS FORRADAS, 2 ARRANJOS, PÚLPITO, TAPETE, MESÃO PARA LANCHE.</t>
  </si>
  <si>
    <t>57825</t>
  </si>
  <si>
    <t>SERVIÇO DE DECORAÇÃO PARA EVENTOS DE MÉDIO PORTE:  EM ESPAÇOS PÚBLICOS, CEDIDOS OU ALUGADOS, USANDO 20 METROS DE CORTINA, 2 MESÕES, 2 MESAS PARA O LANCHE, 3 ARRANJOS, TAPETE, PÚLPITO.</t>
  </si>
  <si>
    <t>57826</t>
  </si>
  <si>
    <t>SERVIÇO DE DECORAÇÃO PARA EVENTOS DE GRANDE PORTE:   EM ESPAÇOS PÚBLICOS, CEDIDOS OU ALUGADOS, USANDO 10 METROS DE CORTINA, MESA PARA AUTORIDADES PARA 12 PESSOAS COM FORROS DE MESA, TAPETE, 1 MESA DE RECEPÇÃO, 2 MESAS PARA LANCHE, 12 ARRANJOS NATURAIS DE FLORES E 18 BANDEJAS.</t>
  </si>
  <si>
    <t>57827</t>
  </si>
  <si>
    <t>SERVIÇO DE DECORAÇÃO COMPLETO DE CONFERÊNCIAS: EM ESPAÇOS PÚBLICOS, CEDIDOS OU ALUGADOS, USANDO 70 METROS DE CETIM, 50 METROS DE ORGANZA, 20 METROS DE MALHA, 400 CADEIRAS, 20 FORROS DE CADEIRA, 10 FÔRROS DE MESA, 02 JARROS COM FLORES; MESÃO GRANDE FORRADO, ENTRADA, TAPETES; MESA MENOR; 06 BANDEJAS PARA MESA E ACESSÓRIOS.</t>
  </si>
  <si>
    <t>57828</t>
  </si>
  <si>
    <t>SERVIÇO DE DECORAÇÃO COM BALÕES: PRODUÇÃO, MONTAGEM, INSTALAÇÃO E DECORAÇÃO DE EVENTOS COM BALÕES DE DIVERSAS CORES E NÚMEROS SENDO, NO MÍNIMO, 200 UNIDADES DE BALÕES.</t>
  </si>
  <si>
    <t>57829</t>
  </si>
  <si>
    <t>SERVIÇO DE EQUIPE DE APOIO: EQUIPE DE PESSOAL CAPACITADO(AS), COM CARGA HORÁRIA DE 09 (NOVE) HORAS DIÁRIAS, PARA APOIO AO EVENTO SENDO UTILIZADOS NOS POSTOS E FUNÇÕES ONDE A PRODUÇÃO DESIGNAR. SUPORTE NAS RECEPÇÕES, ENTRADAS, BANHEIROS, ACESSOS... ENFIM, À DISPOSIÇÃO DO EVENTO. PARA MONTAGEM E DESMONTAGEM DO CENÁRIO, DESCARREGAMENTO, CARREGAMENTO, EMPILHAMENTO, TRASLADO DOS EQUIPAMENTOS DOS CAMINHÕES/ÔNIBUS PARA O PALCO E VICE-VERSA. OS CARREGADORES SERÃO UTILIZADOS AINDA LOGO APÓS O TÉRMINO DA APRESENTAÇÃO NO PALCO, PARA A DESMONTAGEM E CARREGAMENTO EM VEÍCULOS DAS BANDAS. INCLUIR: TRANSPORTE, MOBILIZAÇÃO, DESMOBILIZAÇÃO DA EQUIPE NECESSÁRIA A PRESTAÇÃO DOS SERVIÇOS, HOSPEDAGEM E ALIMENTAÇÃO DA EQUIPE, SE NECESSÁRIO.</t>
  </si>
  <si>
    <t>57830</t>
  </si>
  <si>
    <t>SERVIÇO DE LOCUÇÃO: POR 01 PROFISSIONAL, NOS HORÁRIOS A SEREM ESTABELECIDOS PELO MUNICÍPIO POR 08 (OITO) HORAS TRABALHADAS, PARA APRESENTAÇÃO NO PALCO OU CERIMÔNIAIS, DURANTE TODOS OS DIAS DE REALIZAÇÃO DE EVENTOS. O PROFISSIONAL DEVE POSSUIR EXPERIÊNCIA. É VEDADO AO PROFISSIONAL SE PORTAR DE MANEIRA INADEQUADA, FUMAR, CONSUMIR BEBIDA ALCOÓLICA, OU UTILIZAR QUAISQUER EQUIPAMENTOS QUE POSSAM ATRAPALHAR A QUALIDADE DO SERVIÇO. INCLUIR: TRANSPORTE, MOBILIZAÇÃO, DESMOBILIZAÇÃO DA EQUIPE NECESSÁRIA À PRESTAÇÃO DOS SERVIÇOS, HOSPEDAGEM E ALIMENTAÇÃO DA EQUIPE, SE NECESSÁRIO.</t>
  </si>
  <si>
    <t>57831</t>
  </si>
  <si>
    <t>SERVIÇO DE SEGURANÇA: PROFISSIONAIS CAPACITADOS, PARA ATUAREM NOS EVENTOS E SERVIÇOS A SEREM DESIGNADOS PELO MUNICÍPIO DE ALVORADA DE MINAS, COM CARGA HORARIA DE 9 (NOVE) HORAS DIÁRIAS, DEVERÃO ESTAR DEVIDAMENTE UNIFORMIZADOS, POSSUIREM MECANISMOS DE CONTROLE DE PÚBLICO, TREINAMENTOS QUE OS CAPACITAM A LIDAR COM SITUAÇÕES DE ESTRESSE, UTILIZAREM E FORNECER: RÁDIOS, DETECTORES DE METAIS E OUTROS INSTRUMENTOS QUE FACILITEM O BOM DESEMPENHO DOS TRABALHOS. A EMPRESA CONTRATADA DEVERÁ POSSUIR CADASTRO VÁLIDO DA POLÍCIA FEDERAL BEM COMO OS REQUISITOS EXIGIDOS NO CAMPO ESPECÍFICO DESTE EDITAL. DEVERÃO CHEGAR AOS LOCAIS COM NO MÍNIMO 01 (UMA) HORA DE ANTECEDÊNCIA PARA QUE O RESPONSÁVEL PELA ORGANIZAÇÃO DOS EVENTOS PROCEDA À CONTAGEM, DISTRIBUIÇÃO E INSTRUÇÃO DOS MESMOS. INCLUIR: TRANSPORTE, MOBILIZAÇÃO, DESMOBILIZAÇÃO DA EQUIPE, EQUIPAMENTOS NECESSÁRIOS PARA A PRESTAÇÃO DOS SERVIÇOS, HOSPEDAGEM E ALIMENTAÇÃO DA EQUIPE, SE NECESSÁRIO.</t>
  </si>
  <si>
    <t>5129</t>
  </si>
  <si>
    <t>LOTE 14 – SERVIÇOS DE SEGURANÇA E VIGILÂNCIA</t>
  </si>
  <si>
    <t>57832</t>
  </si>
  <si>
    <t>SERVIÇO DE BRIGADISTA: PROFISSIONAIS CAPACITADOS COM CURSO COMPLETO DE FORMAÇÃO DE BRIGADISTA LICENCIADO PELO CBMG (CORPO DE BOMBEIROS DE MINAS GERAIS), APTO A DETECTAR RISCOS DE INCÊNDIO OU QUALQUER OUTRO ACIDENTE, BEM COMO PROMOVER MEDIDAS DE SEGURANÇA NO LOCAL DO EVENTO E ASSUMIR O CONTROLE DAS SITUAÇÕES DE EMERGÊNCIA ATÉ A CHEGADA DO CORPO DE BOMBEIROS PARA ATUAREM NOS EVENTOS E SERVIÇOS A SEREM DESIGNADOS PELO MUNICÍPIO DE ALVORADA DE MINAS, COM CARGA HORARIA DE 9 (NOVE) HORAS DIÁRIAS, DEVERÃO ESTAR DEVIDAMENTE UNIFORMIZADOS, POSSUIREM MECANISMOS DE CONTROLE DE PÚBLICO, TREINAMENTOS QUE OS CAPACITAM A LIDAR COM SITUAÇÕES DE ESTRESSE, UTILIZAREM E FORNECER: RÁDIOS, DETECTORES DE METAIS E OUTROS INSTRUMENTOS QUE FACILITEM O BOM DESEMPENHO DOS TRABALHOS. A EMPRESA CONTRATADA DEVERÁ POSSUIR TODOS OS CADASTROS VÁLIDOS NOS ÓRGÃOS REGULAMENTARES COMO O CORPO DE BOMBEIROS DE MINAS GERAIS E A POLÍCIA FEDERAL, BEM COMO OS REQUISITOS EXIGIDOS NO CAMPO ESPECÍFICO DESTE EDITAL. : DEVERÃO CHEGAR AOS LOCAIS COM NO MÍNIMO 01 (UMA) HORA DE ANTECEDÊNCIA PARA QUE O RESPONSÁVEL PELA ORGANIZAÇÃO DOS EVENTOS PROCEDA À CONTAGEM, DISTRIBUIÇÃO E INSTRUÇÃO DOS MESMOS. INCLUIR: TRANSPORTE, MOBILIZAÇÃO, DESMOBILIZAÇÃO DA EQUIPE, EQUIPAMENTOS NECESSÁRIOS PARA A PRESTAÇÃO DOS SERVIÇOS, HOSPEDAGEM E ALIMENTAÇÃO DA EQUIPE, SE NECESSÁRIO.</t>
  </si>
  <si>
    <t>5130</t>
  </si>
  <si>
    <t>LOTE 15 – BRIGADISTAS E BOMBEIROS CIVIS</t>
  </si>
  <si>
    <t>57833</t>
  </si>
  <si>
    <t>SERVIÇO DE QUEIMA DE FOGOS - SHOW PIROTÉCNICO NOTURNO: SERVIÇO COMPLETO DO TIPO PIROTÉCNICO, INCLUINDO DOTAÇÃO, TRANSPORTE, INSTALAÇÃO, MANUSEIO, MONTAGEM, DESMONTAGEM, LIMPEZA DO LOCAL E FORNECIMENTO DE FOGOS DE ARTIFÍCIO, MATERIAIS PARA DETONAÇÃO E TODOS QUE SE FIZEREM NECESSÁRIOS PARA A PRESTAÇÃO DO SERVIÇO, EM COMPATIBILIDADE COM AS NORMAS DE SEGURANÇA VIGENTES. : COMPREENDENDO OS SEGUINTES MATERIAIS: 02 GIRÂNDOLAS DE 1.080 TIROS, SEGUIDA DE 02 TORTAS DE 19 TUBOS 1,5" EFEITO CRAKER COM DURAÇÃO DE 17 SEGUNDOS, 02 TORTAS DE 19 TUBOS 1,5" EFEITO PALMEIRAS PRATEADA COM CALDA COM DURAÇÃO 22 SEGUNDOS, 02 TORTAS 49 TUBOS 1,5" EFEITO LEQUE CRAKER, CHORÃO E ESTRELA PRATEADA COM DURAÇÃO DE 30 SEGUNDOS, 20 DÚZIAS DE ROJÃO 2,5" EFEITOS DIVERSOS COM DURAÇÃO DE 150 SEGUNDOS, 02 TORTAS 60 TUBOS 1" EFEITO CRAKER, PRATA E VERMELHO COM DURAÇÃO DE 60 SEGUNDOS, 02 TORTAS 100 TUBOS 1,5" EFEITO METRALHADORA COM DURAÇÃO DE 50 SEGUNDOS, 02 TORTAS 25 TUBOS DE 1,5" EFEITO PALMEIRAS PRATEADA COM DURAÇÃO DE 25 SEGUNDOS, 02 KITS COM 25 MORTEIROS DE 2,5" EFEITO CLOSET, KAMURRO, CHORÃO E FINAL TITANIUM COM DURAÇÃO DE 45 SEGUNDOS, 02 KITS 24 MORTEIROS DE 2" EFEITO KAMURRO, CHORÃO E FINAL TITÂNIUM COM DURAÇÃO DE 45 SEGUNDOS, 02 TORTAS 120 TUBOS 1,5" EFEITO LEQUE, RETA, TRASSANTE VERDE, PALMEIRAS PRATEADAS COM DURAÇÃO DE 80 SEGUNDOS, 02 KITS MORTEIROS DE 04" COM 9 TUBOS COM DURAÇÃO DE 60 SEGUNDOS, 02 KITS MORTEIROS DE 03" COM 12 TUBOS COM DURAÇÃO DE 60 SEGUNDOS, 06 MORTEIROS DE 05" COM RASTRO, EFEITOS KAMURRO, DOURADO, CORAÇÃO E ESTRELA COM DURAÇÃO DE 04 SEGUNDOS CADA, 06 MORTEIROS DE 06" EFEITOS VARIADOS COM DURAÇÃO DE 06 SEGUNDOS CADA E 04 MORTEIROS DE 08" SURPRESA DURAÇÃO DE 10 SEGUNDOS CADA.</t>
  </si>
  <si>
    <t>5131</t>
  </si>
  <si>
    <t>LOTE 16 – SHOW PIROTÉCNICO</t>
  </si>
  <si>
    <t>57834</t>
  </si>
  <si>
    <t xml:space="preserve">PROJETO DE PREVENÇÃO DE INCÊNDIO:  PREVENÇÃO DE PÂNICO, INSTALAÇÕES, ELÉTRICAS, MONTAGEM, DESMONTAGEM E LOCALIZAÇÃO DE EXTINTORES, PLACAS E FAIXAS DE SINALIZAÇÃO, LUMINÁRIAS DE EMERGÊNCIA, ARTES E LAUDOS PARA O CREA/MG E ENGENHEIROS ELÉTRICO E CIVIL RESPONSÁVEIS PELO PROJETO. </t>
  </si>
  <si>
    <t>UNIDADE</t>
  </si>
  <si>
    <t>5132</t>
  </si>
  <si>
    <t>LOTE 17 – PROJETOS DE PREVENÇÃO DE INCÊNDIO</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</si>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</sst>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6"/>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9" width="0" style="0" customWidth="1"/>
    <col min="10" max="10" width="9.7109375" style="0" customWidth="1"/>
    <col min="11"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49.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600</v>
      </c>
      <c r="F15" s="15">
        <v>0</v>
      </c>
      <c r="G15" s="13">
        <f>ROUND(SUM(E15*F15),2)</f>
      </c>
      <c r="H15" s="17" t="s">
        <v>0</v>
      </c>
      <c r="I15" s="14" t="s">
        <v>36</v>
      </c>
      <c r="J15" s="11" t="s">
        <v>37</v>
      </c>
      <c r="K15" s="10" t="s">
        <v>0</v>
      </c>
      <c r="L15" s="13" t="s">
        <v>38</v>
      </c>
    </row>
    <row r="16" spans="1:12" ht="12.75">
      <c r="A16" s="14" t="s">
        <v>39</v>
      </c>
      <c r="B16" s="14" t="s">
        <v>40</v>
      </c>
      <c r="C16" s="10" t="s">
        <v>41</v>
      </c>
      <c r="D16" s="10" t="s">
        <v>35</v>
      </c>
      <c r="E16" s="13">
        <v>40</v>
      </c>
      <c r="F16" s="15">
        <v>0</v>
      </c>
      <c r="G16" s="13">
        <f>ROUND(SUM(E16*F16),2)</f>
      </c>
      <c r="H16" s="17" t="s">
        <v>0</v>
      </c>
      <c r="I16" s="14" t="s">
        <v>36</v>
      </c>
      <c r="J16" s="11" t="s">
        <v>37</v>
      </c>
      <c r="K16" s="13">
        <f>SUM(G15:G16)</f>
      </c>
      <c r="L16" s="13" t="s">
        <v>38</v>
      </c>
    </row>
    <row r="17" spans="1:12" ht="12.75">
      <c r="A17" s="14" t="s">
        <v>42</v>
      </c>
      <c r="B17" s="14" t="s">
        <v>33</v>
      </c>
      <c r="C17" s="10" t="s">
        <v>43</v>
      </c>
      <c r="D17" s="10" t="s">
        <v>35</v>
      </c>
      <c r="E17" s="13">
        <v>1000</v>
      </c>
      <c r="F17" s="15">
        <v>0</v>
      </c>
      <c r="G17" s="13">
        <f>ROUND(SUM(E17*F17),2)</f>
      </c>
      <c r="H17" s="17" t="s">
        <v>0</v>
      </c>
      <c r="I17" s="14" t="s">
        <v>44</v>
      </c>
      <c r="J17" s="11" t="s">
        <v>45</v>
      </c>
      <c r="K17" s="10" t="s">
        <v>0</v>
      </c>
      <c r="L17" s="13" t="s">
        <v>38</v>
      </c>
    </row>
    <row r="18" spans="1:12" ht="12.75">
      <c r="A18" s="14" t="s">
        <v>46</v>
      </c>
      <c r="B18" s="14" t="s">
        <v>40</v>
      </c>
      <c r="C18" s="10" t="s">
        <v>47</v>
      </c>
      <c r="D18" s="10" t="s">
        <v>35</v>
      </c>
      <c r="E18" s="13">
        <v>20</v>
      </c>
      <c r="F18" s="15">
        <v>0</v>
      </c>
      <c r="G18" s="13">
        <f>ROUND(SUM(E18*F18),2)</f>
      </c>
      <c r="H18" s="17" t="s">
        <v>0</v>
      </c>
      <c r="I18" s="14" t="s">
        <v>44</v>
      </c>
      <c r="J18" s="11" t="s">
        <v>45</v>
      </c>
      <c r="K18" s="10" t="s">
        <v>0</v>
      </c>
      <c r="L18" s="13" t="s">
        <v>38</v>
      </c>
    </row>
    <row r="19" spans="1:12" ht="12.75">
      <c r="A19" s="14" t="s">
        <v>48</v>
      </c>
      <c r="B19" s="14" t="s">
        <v>49</v>
      </c>
      <c r="C19" s="10" t="s">
        <v>50</v>
      </c>
      <c r="D19" s="10" t="s">
        <v>35</v>
      </c>
      <c r="E19" s="13">
        <v>20</v>
      </c>
      <c r="F19" s="15">
        <v>0</v>
      </c>
      <c r="G19" s="13">
        <f>ROUND(SUM(E19*F19),2)</f>
      </c>
      <c r="H19" s="17" t="s">
        <v>0</v>
      </c>
      <c r="I19" s="14" t="s">
        <v>44</v>
      </c>
      <c r="J19" s="11" t="s">
        <v>45</v>
      </c>
      <c r="K19" s="10" t="s">
        <v>0</v>
      </c>
      <c r="L19" s="13" t="s">
        <v>38</v>
      </c>
    </row>
    <row r="20" spans="1:12" ht="12.75">
      <c r="A20" s="14" t="s">
        <v>51</v>
      </c>
      <c r="B20" s="14" t="s">
        <v>52</v>
      </c>
      <c r="C20" s="10" t="s">
        <v>53</v>
      </c>
      <c r="D20" s="10" t="s">
        <v>35</v>
      </c>
      <c r="E20" s="13">
        <v>60</v>
      </c>
      <c r="F20" s="15">
        <v>0</v>
      </c>
      <c r="G20" s="13">
        <f>ROUND(SUM(E20*F20),2)</f>
      </c>
      <c r="H20" s="17" t="s">
        <v>0</v>
      </c>
      <c r="I20" s="14" t="s">
        <v>44</v>
      </c>
      <c r="J20" s="11" t="s">
        <v>45</v>
      </c>
      <c r="K20" s="10" t="s">
        <v>0</v>
      </c>
      <c r="L20" s="13" t="s">
        <v>38</v>
      </c>
    </row>
    <row r="21" spans="1:12" ht="12.75">
      <c r="A21" s="14" t="s">
        <v>54</v>
      </c>
      <c r="B21" s="14" t="s">
        <v>55</v>
      </c>
      <c r="C21" s="10" t="s">
        <v>56</v>
      </c>
      <c r="D21" s="10" t="s">
        <v>35</v>
      </c>
      <c r="E21" s="13">
        <v>200</v>
      </c>
      <c r="F21" s="15">
        <v>0</v>
      </c>
      <c r="G21" s="13">
        <f>ROUND(SUM(E21*F21),2)</f>
      </c>
      <c r="H21" s="17" t="s">
        <v>0</v>
      </c>
      <c r="I21" s="14" t="s">
        <v>44</v>
      </c>
      <c r="J21" s="11" t="s">
        <v>45</v>
      </c>
      <c r="K21" s="10" t="s">
        <v>0</v>
      </c>
      <c r="L21" s="13" t="s">
        <v>38</v>
      </c>
    </row>
    <row r="22" spans="1:12" ht="12.75">
      <c r="A22" s="14" t="s">
        <v>57</v>
      </c>
      <c r="B22" s="14" t="s">
        <v>58</v>
      </c>
      <c r="C22" s="10" t="s">
        <v>59</v>
      </c>
      <c r="D22" s="10" t="s">
        <v>35</v>
      </c>
      <c r="E22" s="13">
        <v>80</v>
      </c>
      <c r="F22" s="15">
        <v>0</v>
      </c>
      <c r="G22" s="13">
        <f>ROUND(SUM(E22*F22),2)</f>
      </c>
      <c r="H22" s="17" t="s">
        <v>0</v>
      </c>
      <c r="I22" s="14" t="s">
        <v>44</v>
      </c>
      <c r="J22" s="11" t="s">
        <v>45</v>
      </c>
      <c r="K22" s="10" t="s">
        <v>0</v>
      </c>
      <c r="L22" s="13" t="s">
        <v>38</v>
      </c>
    </row>
    <row r="23" spans="1:12" ht="12.75">
      <c r="A23" s="14" t="s">
        <v>60</v>
      </c>
      <c r="B23" s="14" t="s">
        <v>61</v>
      </c>
      <c r="C23" s="10" t="s">
        <v>62</v>
      </c>
      <c r="D23" s="10" t="s">
        <v>35</v>
      </c>
      <c r="E23" s="13">
        <v>500</v>
      </c>
      <c r="F23" s="15">
        <v>0</v>
      </c>
      <c r="G23" s="13">
        <f>ROUND(SUM(E23*F23),2)</f>
      </c>
      <c r="H23" s="17" t="s">
        <v>0</v>
      </c>
      <c r="I23" s="14" t="s">
        <v>44</v>
      </c>
      <c r="J23" s="11" t="s">
        <v>45</v>
      </c>
      <c r="K23" s="10" t="s">
        <v>0</v>
      </c>
      <c r="L23" s="13" t="s">
        <v>38</v>
      </c>
    </row>
    <row r="24" spans="1:12" ht="12.75">
      <c r="A24" s="14" t="s">
        <v>63</v>
      </c>
      <c r="B24" s="14" t="s">
        <v>64</v>
      </c>
      <c r="C24" s="10" t="s">
        <v>65</v>
      </c>
      <c r="D24" s="10" t="s">
        <v>35</v>
      </c>
      <c r="E24" s="13">
        <v>60</v>
      </c>
      <c r="F24" s="15">
        <v>0</v>
      </c>
      <c r="G24" s="13">
        <f>ROUND(SUM(E24*F24),2)</f>
      </c>
      <c r="H24" s="17" t="s">
        <v>0</v>
      </c>
      <c r="I24" s="14" t="s">
        <v>44</v>
      </c>
      <c r="J24" s="11" t="s">
        <v>45</v>
      </c>
      <c r="K24" s="10" t="s">
        <v>0</v>
      </c>
      <c r="L24" s="13" t="s">
        <v>38</v>
      </c>
    </row>
    <row r="25" spans="1:12" ht="12.75">
      <c r="A25" s="14" t="s">
        <v>66</v>
      </c>
      <c r="B25" s="14" t="s">
        <v>67</v>
      </c>
      <c r="C25" s="10" t="s">
        <v>68</v>
      </c>
      <c r="D25" s="10" t="s">
        <v>35</v>
      </c>
      <c r="E25" s="13">
        <v>6</v>
      </c>
      <c r="F25" s="15">
        <v>0</v>
      </c>
      <c r="G25" s="13">
        <f>ROUND(SUM(E25*F25),2)</f>
      </c>
      <c r="H25" s="17" t="s">
        <v>0</v>
      </c>
      <c r="I25" s="14" t="s">
        <v>44</v>
      </c>
      <c r="J25" s="11" t="s">
        <v>45</v>
      </c>
      <c r="K25" s="13">
        <f>SUM(G17:G25)</f>
      </c>
      <c r="L25" s="13" t="s">
        <v>38</v>
      </c>
    </row>
    <row r="26" spans="1:12" ht="12.75">
      <c r="A26" s="14" t="s">
        <v>69</v>
      </c>
      <c r="B26" s="14" t="s">
        <v>33</v>
      </c>
      <c r="C26" s="10" t="s">
        <v>70</v>
      </c>
      <c r="D26" s="10" t="s">
        <v>35</v>
      </c>
      <c r="E26" s="13">
        <v>10</v>
      </c>
      <c r="F26" s="15">
        <v>0</v>
      </c>
      <c r="G26" s="13">
        <f>ROUND(SUM(E26*F26),2)</f>
      </c>
      <c r="H26" s="17" t="s">
        <v>0</v>
      </c>
      <c r="I26" s="14" t="s">
        <v>71</v>
      </c>
      <c r="J26" s="11" t="s">
        <v>72</v>
      </c>
      <c r="K26" s="10" t="s">
        <v>0</v>
      </c>
      <c r="L26" s="13" t="s">
        <v>38</v>
      </c>
    </row>
    <row r="27" spans="1:12" ht="12.75">
      <c r="A27" s="14" t="s">
        <v>73</v>
      </c>
      <c r="B27" s="14" t="s">
        <v>40</v>
      </c>
      <c r="C27" s="10" t="s">
        <v>74</v>
      </c>
      <c r="D27" s="10" t="s">
        <v>35</v>
      </c>
      <c r="E27" s="13">
        <v>12</v>
      </c>
      <c r="F27" s="15">
        <v>0</v>
      </c>
      <c r="G27" s="13">
        <f>ROUND(SUM(E27*F27),2)</f>
      </c>
      <c r="H27" s="17" t="s">
        <v>0</v>
      </c>
      <c r="I27" s="14" t="s">
        <v>71</v>
      </c>
      <c r="J27" s="11" t="s">
        <v>72</v>
      </c>
      <c r="K27" s="10" t="s">
        <v>0</v>
      </c>
      <c r="L27" s="13" t="s">
        <v>38</v>
      </c>
    </row>
    <row r="28" spans="1:12" ht="12.75">
      <c r="A28" s="14" t="s">
        <v>75</v>
      </c>
      <c r="B28" s="14" t="s">
        <v>49</v>
      </c>
      <c r="C28" s="10" t="s">
        <v>76</v>
      </c>
      <c r="D28" s="10" t="s">
        <v>35</v>
      </c>
      <c r="E28" s="13">
        <v>10</v>
      </c>
      <c r="F28" s="15">
        <v>0</v>
      </c>
      <c r="G28" s="13">
        <f>ROUND(SUM(E28*F28),2)</f>
      </c>
      <c r="H28" s="17" t="s">
        <v>0</v>
      </c>
      <c r="I28" s="14" t="s">
        <v>71</v>
      </c>
      <c r="J28" s="11" t="s">
        <v>72</v>
      </c>
      <c r="K28" s="10" t="s">
        <v>0</v>
      </c>
      <c r="L28" s="13" t="s">
        <v>38</v>
      </c>
    </row>
    <row r="29" spans="1:12" ht="12.75">
      <c r="A29" s="14" t="s">
        <v>77</v>
      </c>
      <c r="B29" s="14" t="s">
        <v>52</v>
      </c>
      <c r="C29" s="10" t="s">
        <v>78</v>
      </c>
      <c r="D29" s="10" t="s">
        <v>35</v>
      </c>
      <c r="E29" s="13">
        <v>6</v>
      </c>
      <c r="F29" s="15">
        <v>0</v>
      </c>
      <c r="G29" s="13">
        <f>ROUND(SUM(E29*F29),2)</f>
      </c>
      <c r="H29" s="17" t="s">
        <v>0</v>
      </c>
      <c r="I29" s="14" t="s">
        <v>71</v>
      </c>
      <c r="J29" s="11" t="s">
        <v>72</v>
      </c>
      <c r="K29" s="10" t="s">
        <v>0</v>
      </c>
      <c r="L29" s="13" t="s">
        <v>38</v>
      </c>
    </row>
    <row r="30" spans="1:12" ht="12.75">
      <c r="A30" s="14" t="s">
        <v>79</v>
      </c>
      <c r="B30" s="14" t="s">
        <v>55</v>
      </c>
      <c r="C30" s="10" t="s">
        <v>80</v>
      </c>
      <c r="D30" s="10" t="s">
        <v>35</v>
      </c>
      <c r="E30" s="13">
        <v>4</v>
      </c>
      <c r="F30" s="15">
        <v>0</v>
      </c>
      <c r="G30" s="13">
        <f>ROUND(SUM(E30*F30),2)</f>
      </c>
      <c r="H30" s="17" t="s">
        <v>0</v>
      </c>
      <c r="I30" s="14" t="s">
        <v>71</v>
      </c>
      <c r="J30" s="11" t="s">
        <v>72</v>
      </c>
      <c r="K30" s="10" t="s">
        <v>0</v>
      </c>
      <c r="L30" s="13" t="s">
        <v>38</v>
      </c>
    </row>
    <row r="31" spans="1:12" ht="12.75">
      <c r="A31" s="14" t="s">
        <v>81</v>
      </c>
      <c r="B31" s="14" t="s">
        <v>58</v>
      </c>
      <c r="C31" s="10" t="s">
        <v>82</v>
      </c>
      <c r="D31" s="10" t="s">
        <v>35</v>
      </c>
      <c r="E31" s="13">
        <v>4</v>
      </c>
      <c r="F31" s="15">
        <v>0</v>
      </c>
      <c r="G31" s="13">
        <f>ROUND(SUM(E31*F31),2)</f>
      </c>
      <c r="H31" s="17" t="s">
        <v>0</v>
      </c>
      <c r="I31" s="14" t="s">
        <v>71</v>
      </c>
      <c r="J31" s="11" t="s">
        <v>72</v>
      </c>
      <c r="K31" s="10" t="s">
        <v>0</v>
      </c>
      <c r="L31" s="13" t="s">
        <v>38</v>
      </c>
    </row>
    <row r="32" spans="1:12" ht="12.75">
      <c r="A32" s="14" t="s">
        <v>83</v>
      </c>
      <c r="B32" s="14" t="s">
        <v>61</v>
      </c>
      <c r="C32" s="10" t="s">
        <v>84</v>
      </c>
      <c r="D32" s="10" t="s">
        <v>35</v>
      </c>
      <c r="E32" s="13">
        <v>6</v>
      </c>
      <c r="F32" s="15">
        <v>0</v>
      </c>
      <c r="G32" s="13">
        <f>ROUND(SUM(E32*F32),2)</f>
      </c>
      <c r="H32" s="17" t="s">
        <v>0</v>
      </c>
      <c r="I32" s="14" t="s">
        <v>71</v>
      </c>
      <c r="J32" s="11" t="s">
        <v>72</v>
      </c>
      <c r="K32" s="10" t="s">
        <v>0</v>
      </c>
      <c r="L32" s="13" t="s">
        <v>38</v>
      </c>
    </row>
    <row r="33" spans="1:12" ht="12.75">
      <c r="A33" s="14" t="s">
        <v>85</v>
      </c>
      <c r="B33" s="14" t="s">
        <v>64</v>
      </c>
      <c r="C33" s="10" t="s">
        <v>86</v>
      </c>
      <c r="D33" s="10" t="s">
        <v>35</v>
      </c>
      <c r="E33" s="13">
        <v>8</v>
      </c>
      <c r="F33" s="15">
        <v>0</v>
      </c>
      <c r="G33" s="13">
        <f>ROUND(SUM(E33*F33),2)</f>
      </c>
      <c r="H33" s="17" t="s">
        <v>0</v>
      </c>
      <c r="I33" s="14" t="s">
        <v>71</v>
      </c>
      <c r="J33" s="11" t="s">
        <v>72</v>
      </c>
      <c r="K33" s="10" t="s">
        <v>0</v>
      </c>
      <c r="L33" s="13" t="s">
        <v>38</v>
      </c>
    </row>
    <row r="34" spans="1:12" ht="12.75">
      <c r="A34" s="14" t="s">
        <v>87</v>
      </c>
      <c r="B34" s="14" t="s">
        <v>67</v>
      </c>
      <c r="C34" s="10" t="s">
        <v>88</v>
      </c>
      <c r="D34" s="10" t="s">
        <v>89</v>
      </c>
      <c r="E34" s="13">
        <v>12</v>
      </c>
      <c r="F34" s="15">
        <v>0</v>
      </c>
      <c r="G34" s="13">
        <f>ROUND(SUM(E34*F34),2)</f>
      </c>
      <c r="H34" s="17" t="s">
        <v>0</v>
      </c>
      <c r="I34" s="14" t="s">
        <v>71</v>
      </c>
      <c r="J34" s="11" t="s">
        <v>72</v>
      </c>
      <c r="K34" s="10" t="s">
        <v>0</v>
      </c>
      <c r="L34" s="13" t="s">
        <v>38</v>
      </c>
    </row>
    <row r="35" spans="1:12" ht="12.75">
      <c r="A35" s="14" t="s">
        <v>90</v>
      </c>
      <c r="B35" s="14" t="s">
        <v>91</v>
      </c>
      <c r="C35" s="10" t="s">
        <v>92</v>
      </c>
      <c r="D35" s="10" t="s">
        <v>89</v>
      </c>
      <c r="E35" s="13">
        <v>10</v>
      </c>
      <c r="F35" s="15">
        <v>0</v>
      </c>
      <c r="G35" s="13">
        <f>ROUND(SUM(E35*F35),2)</f>
      </c>
      <c r="H35" s="17" t="s">
        <v>0</v>
      </c>
      <c r="I35" s="14" t="s">
        <v>71</v>
      </c>
      <c r="J35" s="11" t="s">
        <v>72</v>
      </c>
      <c r="K35" s="13">
        <f>SUM(G26:G35)</f>
      </c>
      <c r="L35" s="13" t="s">
        <v>38</v>
      </c>
    </row>
    <row r="36" spans="1:12" ht="12.75">
      <c r="A36" s="14" t="s">
        <v>93</v>
      </c>
      <c r="B36" s="14" t="s">
        <v>33</v>
      </c>
      <c r="C36" s="10" t="s">
        <v>94</v>
      </c>
      <c r="D36" s="10" t="s">
        <v>95</v>
      </c>
      <c r="E36" s="13">
        <v>120</v>
      </c>
      <c r="F36" s="15">
        <v>0</v>
      </c>
      <c r="G36" s="13">
        <f>ROUND(SUM(E36*F36),2)</f>
      </c>
      <c r="H36" s="17" t="s">
        <v>0</v>
      </c>
      <c r="I36" s="14" t="s">
        <v>96</v>
      </c>
      <c r="J36" s="11" t="s">
        <v>97</v>
      </c>
      <c r="K36" s="10" t="s">
        <v>0</v>
      </c>
      <c r="L36" s="13" t="s">
        <v>38</v>
      </c>
    </row>
    <row r="37" spans="1:12" ht="12.75">
      <c r="A37" s="14" t="s">
        <v>98</v>
      </c>
      <c r="B37" s="14" t="s">
        <v>40</v>
      </c>
      <c r="C37" s="10" t="s">
        <v>99</v>
      </c>
      <c r="D37" s="10" t="s">
        <v>35</v>
      </c>
      <c r="E37" s="13">
        <v>600</v>
      </c>
      <c r="F37" s="15">
        <v>0</v>
      </c>
      <c r="G37" s="13">
        <f>ROUND(SUM(E37*F37),2)</f>
      </c>
      <c r="H37" s="17" t="s">
        <v>0</v>
      </c>
      <c r="I37" s="14" t="s">
        <v>96</v>
      </c>
      <c r="J37" s="11" t="s">
        <v>97</v>
      </c>
      <c r="K37" s="10" t="s">
        <v>0</v>
      </c>
      <c r="L37" s="13" t="s">
        <v>38</v>
      </c>
    </row>
    <row r="38" spans="1:12" ht="12.75">
      <c r="A38" s="14" t="s">
        <v>100</v>
      </c>
      <c r="B38" s="14" t="s">
        <v>49</v>
      </c>
      <c r="C38" s="10" t="s">
        <v>101</v>
      </c>
      <c r="D38" s="10" t="s">
        <v>95</v>
      </c>
      <c r="E38" s="13">
        <v>400</v>
      </c>
      <c r="F38" s="15">
        <v>0</v>
      </c>
      <c r="G38" s="13">
        <f>ROUND(SUM(E38*F38),2)</f>
      </c>
      <c r="H38" s="17" t="s">
        <v>0</v>
      </c>
      <c r="I38" s="14" t="s">
        <v>96</v>
      </c>
      <c r="J38" s="11" t="s">
        <v>97</v>
      </c>
      <c r="K38" s="10" t="s">
        <v>0</v>
      </c>
      <c r="L38" s="13" t="s">
        <v>38</v>
      </c>
    </row>
    <row r="39" spans="1:12" ht="12.75">
      <c r="A39" s="14" t="s">
        <v>102</v>
      </c>
      <c r="B39" s="14" t="s">
        <v>52</v>
      </c>
      <c r="C39" s="10" t="s">
        <v>103</v>
      </c>
      <c r="D39" s="10" t="s">
        <v>95</v>
      </c>
      <c r="E39" s="13">
        <v>400</v>
      </c>
      <c r="F39" s="15">
        <v>0</v>
      </c>
      <c r="G39" s="13">
        <f>ROUND(SUM(E39*F39),2)</f>
      </c>
      <c r="H39" s="17" t="s">
        <v>0</v>
      </c>
      <c r="I39" s="14" t="s">
        <v>96</v>
      </c>
      <c r="J39" s="11" t="s">
        <v>97</v>
      </c>
      <c r="K39" s="10" t="s">
        <v>0</v>
      </c>
      <c r="L39" s="13" t="s">
        <v>38</v>
      </c>
    </row>
    <row r="40" spans="1:12" ht="12.75">
      <c r="A40" s="14" t="s">
        <v>104</v>
      </c>
      <c r="B40" s="14" t="s">
        <v>55</v>
      </c>
      <c r="C40" s="10" t="s">
        <v>105</v>
      </c>
      <c r="D40" s="10" t="s">
        <v>106</v>
      </c>
      <c r="E40" s="13">
        <v>500</v>
      </c>
      <c r="F40" s="15">
        <v>0</v>
      </c>
      <c r="G40" s="13">
        <f>ROUND(SUM(E40*F40),2)</f>
      </c>
      <c r="H40" s="17" t="s">
        <v>0</v>
      </c>
      <c r="I40" s="14" t="s">
        <v>96</v>
      </c>
      <c r="J40" s="11" t="s">
        <v>97</v>
      </c>
      <c r="K40" s="13">
        <f>SUM(G36:G40)</f>
      </c>
      <c r="L40" s="13" t="s">
        <v>38</v>
      </c>
    </row>
    <row r="41" spans="1:12" ht="12.75">
      <c r="A41" s="14" t="s">
        <v>107</v>
      </c>
      <c r="B41" s="14" t="s">
        <v>33</v>
      </c>
      <c r="C41" s="10" t="s">
        <v>108</v>
      </c>
      <c r="D41" s="10" t="s">
        <v>89</v>
      </c>
      <c r="E41" s="13">
        <v>25</v>
      </c>
      <c r="F41" s="15">
        <v>0</v>
      </c>
      <c r="G41" s="13">
        <f>ROUND(SUM(E41*F41),2)</f>
      </c>
      <c r="H41" s="17" t="s">
        <v>0</v>
      </c>
      <c r="I41" s="14" t="s">
        <v>109</v>
      </c>
      <c r="J41" s="11" t="s">
        <v>110</v>
      </c>
      <c r="K41" s="10" t="s">
        <v>0</v>
      </c>
      <c r="L41" s="13" t="s">
        <v>38</v>
      </c>
    </row>
    <row r="42" spans="1:12" ht="12.75">
      <c r="A42" s="14" t="s">
        <v>111</v>
      </c>
      <c r="B42" s="14" t="s">
        <v>40</v>
      </c>
      <c r="C42" s="10" t="s">
        <v>112</v>
      </c>
      <c r="D42" s="10" t="s">
        <v>113</v>
      </c>
      <c r="E42" s="13">
        <v>700</v>
      </c>
      <c r="F42" s="15">
        <v>0</v>
      </c>
      <c r="G42" s="13">
        <f>ROUND(SUM(E42*F42),2)</f>
      </c>
      <c r="H42" s="17" t="s">
        <v>0</v>
      </c>
      <c r="I42" s="14" t="s">
        <v>109</v>
      </c>
      <c r="J42" s="11" t="s">
        <v>110</v>
      </c>
      <c r="K42" s="10" t="s">
        <v>0</v>
      </c>
      <c r="L42" s="13" t="s">
        <v>38</v>
      </c>
    </row>
    <row r="43" spans="1:12" ht="12.75">
      <c r="A43" s="14" t="s">
        <v>114</v>
      </c>
      <c r="B43" s="14" t="s">
        <v>49</v>
      </c>
      <c r="C43" s="10" t="s">
        <v>115</v>
      </c>
      <c r="D43" s="10" t="s">
        <v>113</v>
      </c>
      <c r="E43" s="13">
        <v>700</v>
      </c>
      <c r="F43" s="15">
        <v>0</v>
      </c>
      <c r="G43" s="13">
        <f>ROUND(SUM(E43*F43),2)</f>
      </c>
      <c r="H43" s="17" t="s">
        <v>0</v>
      </c>
      <c r="I43" s="14" t="s">
        <v>109</v>
      </c>
      <c r="J43" s="11" t="s">
        <v>110</v>
      </c>
      <c r="K43" s="10" t="s">
        <v>0</v>
      </c>
      <c r="L43" s="13" t="s">
        <v>38</v>
      </c>
    </row>
    <row r="44" spans="1:12" ht="12.75">
      <c r="A44" s="14" t="s">
        <v>116</v>
      </c>
      <c r="B44" s="14" t="s">
        <v>52</v>
      </c>
      <c r="C44" s="10" t="s">
        <v>117</v>
      </c>
      <c r="D44" s="10" t="s">
        <v>35</v>
      </c>
      <c r="E44" s="13">
        <v>8</v>
      </c>
      <c r="F44" s="15">
        <v>0</v>
      </c>
      <c r="G44" s="13">
        <f>ROUND(SUM(E44*F44),2)</f>
      </c>
      <c r="H44" s="17" t="s">
        <v>0</v>
      </c>
      <c r="I44" s="14" t="s">
        <v>109</v>
      </c>
      <c r="J44" s="11" t="s">
        <v>110</v>
      </c>
      <c r="K44" s="13">
        <f>SUM(G41:G44)</f>
      </c>
      <c r="L44" s="13" t="s">
        <v>38</v>
      </c>
    </row>
    <row r="45" spans="1:12" ht="12.75">
      <c r="A45" s="14" t="s">
        <v>118</v>
      </c>
      <c r="B45" s="14" t="s">
        <v>33</v>
      </c>
      <c r="C45" s="10" t="s">
        <v>119</v>
      </c>
      <c r="D45" s="10" t="s">
        <v>106</v>
      </c>
      <c r="E45" s="13">
        <v>10</v>
      </c>
      <c r="F45" s="15">
        <v>0</v>
      </c>
      <c r="G45" s="13">
        <f>ROUND(SUM(E45*F45),2)</f>
      </c>
      <c r="H45" s="17" t="s">
        <v>0</v>
      </c>
      <c r="I45" s="14" t="s">
        <v>120</v>
      </c>
      <c r="J45" s="11" t="s">
        <v>121</v>
      </c>
      <c r="K45" s="10" t="s">
        <v>0</v>
      </c>
      <c r="L45" s="13" t="s">
        <v>38</v>
      </c>
    </row>
    <row r="46" spans="1:12" ht="12.75">
      <c r="A46" s="14" t="s">
        <v>122</v>
      </c>
      <c r="B46" s="14" t="s">
        <v>40</v>
      </c>
      <c r="C46" s="10" t="s">
        <v>123</v>
      </c>
      <c r="D46" s="10" t="s">
        <v>35</v>
      </c>
      <c r="E46" s="13">
        <v>100</v>
      </c>
      <c r="F46" s="15">
        <v>0</v>
      </c>
      <c r="G46" s="13">
        <f>ROUND(SUM(E46*F46),2)</f>
      </c>
      <c r="H46" s="17" t="s">
        <v>0</v>
      </c>
      <c r="I46" s="14" t="s">
        <v>120</v>
      </c>
      <c r="J46" s="11" t="s">
        <v>121</v>
      </c>
      <c r="K46" s="10" t="s">
        <v>0</v>
      </c>
      <c r="L46" s="13" t="s">
        <v>38</v>
      </c>
    </row>
    <row r="47" spans="1:12" ht="12.75">
      <c r="A47" s="14" t="s">
        <v>124</v>
      </c>
      <c r="B47" s="14" t="s">
        <v>49</v>
      </c>
      <c r="C47" s="10" t="s">
        <v>125</v>
      </c>
      <c r="D47" s="10" t="s">
        <v>35</v>
      </c>
      <c r="E47" s="13">
        <v>22</v>
      </c>
      <c r="F47" s="15">
        <v>0</v>
      </c>
      <c r="G47" s="13">
        <f>ROUND(SUM(E47*F47),2)</f>
      </c>
      <c r="H47" s="17" t="s">
        <v>0</v>
      </c>
      <c r="I47" s="14" t="s">
        <v>120</v>
      </c>
      <c r="J47" s="11" t="s">
        <v>121</v>
      </c>
      <c r="K47" s="10" t="s">
        <v>0</v>
      </c>
      <c r="L47" s="13" t="s">
        <v>38</v>
      </c>
    </row>
    <row r="48" spans="1:12" ht="12.75">
      <c r="A48" s="14" t="s">
        <v>126</v>
      </c>
      <c r="B48" s="14" t="s">
        <v>52</v>
      </c>
      <c r="C48" s="10" t="s">
        <v>127</v>
      </c>
      <c r="D48" s="10" t="s">
        <v>35</v>
      </c>
      <c r="E48" s="13">
        <v>10</v>
      </c>
      <c r="F48" s="15">
        <v>0</v>
      </c>
      <c r="G48" s="13">
        <f>ROUND(SUM(E48*F48),2)</f>
      </c>
      <c r="H48" s="17" t="s">
        <v>0</v>
      </c>
      <c r="I48" s="14" t="s">
        <v>120</v>
      </c>
      <c r="J48" s="11" t="s">
        <v>121</v>
      </c>
      <c r="K48" s="10" t="s">
        <v>0</v>
      </c>
      <c r="L48" s="13" t="s">
        <v>38</v>
      </c>
    </row>
    <row r="49" spans="1:12" ht="12.75">
      <c r="A49" s="14" t="s">
        <v>128</v>
      </c>
      <c r="B49" s="14" t="s">
        <v>55</v>
      </c>
      <c r="C49" s="10" t="s">
        <v>129</v>
      </c>
      <c r="D49" s="10" t="s">
        <v>35</v>
      </c>
      <c r="E49" s="13">
        <v>18</v>
      </c>
      <c r="F49" s="15">
        <v>0</v>
      </c>
      <c r="G49" s="13">
        <f>ROUND(SUM(E49*F49),2)</f>
      </c>
      <c r="H49" s="17" t="s">
        <v>0</v>
      </c>
      <c r="I49" s="14" t="s">
        <v>120</v>
      </c>
      <c r="J49" s="11" t="s">
        <v>121</v>
      </c>
      <c r="K49" s="13">
        <f>SUM(G45:G49)</f>
      </c>
      <c r="L49" s="13" t="s">
        <v>38</v>
      </c>
    </row>
    <row r="50" spans="1:12" ht="12.75">
      <c r="A50" s="14" t="s">
        <v>130</v>
      </c>
      <c r="B50" s="14" t="s">
        <v>33</v>
      </c>
      <c r="C50" s="10" t="s">
        <v>131</v>
      </c>
      <c r="D50" s="10" t="s">
        <v>35</v>
      </c>
      <c r="E50" s="13">
        <v>240</v>
      </c>
      <c r="F50" s="15">
        <v>0</v>
      </c>
      <c r="G50" s="13">
        <f>ROUND(SUM(E50*F50),2)</f>
      </c>
      <c r="H50" s="17" t="s">
        <v>0</v>
      </c>
      <c r="I50" s="14" t="s">
        <v>132</v>
      </c>
      <c r="J50" s="11" t="s">
        <v>133</v>
      </c>
      <c r="K50" s="10" t="s">
        <v>0</v>
      </c>
      <c r="L50" s="13" t="s">
        <v>38</v>
      </c>
    </row>
    <row r="51" spans="1:12" ht="12.75">
      <c r="A51" s="14" t="s">
        <v>134</v>
      </c>
      <c r="B51" s="14" t="s">
        <v>40</v>
      </c>
      <c r="C51" s="10" t="s">
        <v>135</v>
      </c>
      <c r="D51" s="10" t="s">
        <v>35</v>
      </c>
      <c r="E51" s="13">
        <v>70</v>
      </c>
      <c r="F51" s="15">
        <v>0</v>
      </c>
      <c r="G51" s="13">
        <f>ROUND(SUM(E51*F51),2)</f>
      </c>
      <c r="H51" s="17" t="s">
        <v>0</v>
      </c>
      <c r="I51" s="14" t="s">
        <v>132</v>
      </c>
      <c r="J51" s="11" t="s">
        <v>133</v>
      </c>
      <c r="K51" s="10" t="s">
        <v>0</v>
      </c>
      <c r="L51" s="13" t="s">
        <v>38</v>
      </c>
    </row>
    <row r="52" spans="1:12" ht="12.75">
      <c r="A52" s="14" t="s">
        <v>136</v>
      </c>
      <c r="B52" s="14" t="s">
        <v>49</v>
      </c>
      <c r="C52" s="10" t="s">
        <v>137</v>
      </c>
      <c r="D52" s="10" t="s">
        <v>35</v>
      </c>
      <c r="E52" s="13">
        <v>70</v>
      </c>
      <c r="F52" s="15">
        <v>0</v>
      </c>
      <c r="G52" s="13">
        <f>ROUND(SUM(E52*F52),2)</f>
      </c>
      <c r="H52" s="17" t="s">
        <v>0</v>
      </c>
      <c r="I52" s="14" t="s">
        <v>132</v>
      </c>
      <c r="J52" s="11" t="s">
        <v>133</v>
      </c>
      <c r="K52" s="10" t="s">
        <v>0</v>
      </c>
      <c r="L52" s="13" t="s">
        <v>38</v>
      </c>
    </row>
    <row r="53" spans="1:12" ht="12.75">
      <c r="A53" s="14" t="s">
        <v>138</v>
      </c>
      <c r="B53" s="14" t="s">
        <v>52</v>
      </c>
      <c r="C53" s="10" t="s">
        <v>139</v>
      </c>
      <c r="D53" s="10" t="s">
        <v>35</v>
      </c>
      <c r="E53" s="13">
        <v>70</v>
      </c>
      <c r="F53" s="15">
        <v>0</v>
      </c>
      <c r="G53" s="13">
        <f>ROUND(SUM(E53*F53),2)</f>
      </c>
      <c r="H53" s="17" t="s">
        <v>0</v>
      </c>
      <c r="I53" s="14" t="s">
        <v>132</v>
      </c>
      <c r="J53" s="11" t="s">
        <v>133</v>
      </c>
      <c r="K53" s="10" t="s">
        <v>0</v>
      </c>
      <c r="L53" s="13" t="s">
        <v>38</v>
      </c>
    </row>
    <row r="54" spans="1:12" ht="12.75">
      <c r="A54" s="14" t="s">
        <v>140</v>
      </c>
      <c r="B54" s="14" t="s">
        <v>55</v>
      </c>
      <c r="C54" s="10" t="s">
        <v>141</v>
      </c>
      <c r="D54" s="10" t="s">
        <v>35</v>
      </c>
      <c r="E54" s="13">
        <v>15</v>
      </c>
      <c r="F54" s="15">
        <v>0</v>
      </c>
      <c r="G54" s="13">
        <f>ROUND(SUM(E54*F54),2)</f>
      </c>
      <c r="H54" s="17" t="s">
        <v>0</v>
      </c>
      <c r="I54" s="14" t="s">
        <v>132</v>
      </c>
      <c r="J54" s="11" t="s">
        <v>133</v>
      </c>
      <c r="K54" s="10" t="s">
        <v>0</v>
      </c>
      <c r="L54" s="13" t="s">
        <v>38</v>
      </c>
    </row>
    <row r="55" spans="1:12" ht="12.75">
      <c r="A55" s="14" t="s">
        <v>142</v>
      </c>
      <c r="B55" s="14" t="s">
        <v>58</v>
      </c>
      <c r="C55" s="10" t="s">
        <v>143</v>
      </c>
      <c r="D55" s="10" t="s">
        <v>35</v>
      </c>
      <c r="E55" s="13">
        <v>15</v>
      </c>
      <c r="F55" s="15">
        <v>0</v>
      </c>
      <c r="G55" s="13">
        <f>ROUND(SUM(E55*F55),2)</f>
      </c>
      <c r="H55" s="17" t="s">
        <v>0</v>
      </c>
      <c r="I55" s="14" t="s">
        <v>132</v>
      </c>
      <c r="J55" s="11" t="s">
        <v>133</v>
      </c>
      <c r="K55" s="10" t="s">
        <v>0</v>
      </c>
      <c r="L55" s="13" t="s">
        <v>38</v>
      </c>
    </row>
    <row r="56" spans="1:12" ht="12.75">
      <c r="A56" s="14" t="s">
        <v>144</v>
      </c>
      <c r="B56" s="14" t="s">
        <v>61</v>
      </c>
      <c r="C56" s="10" t="s">
        <v>145</v>
      </c>
      <c r="D56" s="10" t="s">
        <v>35</v>
      </c>
      <c r="E56" s="13">
        <v>15</v>
      </c>
      <c r="F56" s="15">
        <v>0</v>
      </c>
      <c r="G56" s="13">
        <f>ROUND(SUM(E56*F56),2)</f>
      </c>
      <c r="H56" s="17" t="s">
        <v>0</v>
      </c>
      <c r="I56" s="14" t="s">
        <v>132</v>
      </c>
      <c r="J56" s="11" t="s">
        <v>133</v>
      </c>
      <c r="K56" s="10" t="s">
        <v>0</v>
      </c>
      <c r="L56" s="13" t="s">
        <v>38</v>
      </c>
    </row>
    <row r="57" spans="1:12" ht="12.75">
      <c r="A57" s="14" t="s">
        <v>146</v>
      </c>
      <c r="B57" s="14" t="s">
        <v>64</v>
      </c>
      <c r="C57" s="10" t="s">
        <v>147</v>
      </c>
      <c r="D57" s="10" t="s">
        <v>35</v>
      </c>
      <c r="E57" s="13">
        <v>80</v>
      </c>
      <c r="F57" s="15">
        <v>0</v>
      </c>
      <c r="G57" s="13">
        <f>ROUND(SUM(E57*F57),2)</f>
      </c>
      <c r="H57" s="17" t="s">
        <v>0</v>
      </c>
      <c r="I57" s="14" t="s">
        <v>132</v>
      </c>
      <c r="J57" s="11" t="s">
        <v>133</v>
      </c>
      <c r="K57" s="13">
        <f>SUM(G50:G57)</f>
      </c>
      <c r="L57" s="13" t="s">
        <v>38</v>
      </c>
    </row>
    <row r="58" spans="1:12" ht="12.75">
      <c r="A58" s="14" t="s">
        <v>148</v>
      </c>
      <c r="B58" s="14" t="s">
        <v>33</v>
      </c>
      <c r="C58" s="10" t="s">
        <v>149</v>
      </c>
      <c r="D58" s="10" t="s">
        <v>35</v>
      </c>
      <c r="E58" s="13">
        <v>10</v>
      </c>
      <c r="F58" s="15">
        <v>0</v>
      </c>
      <c r="G58" s="13">
        <f>ROUND(SUM(E58*F58),2)</f>
      </c>
      <c r="H58" s="17" t="s">
        <v>0</v>
      </c>
      <c r="I58" s="14" t="s">
        <v>150</v>
      </c>
      <c r="J58" s="11" t="s">
        <v>151</v>
      </c>
      <c r="K58" s="10" t="s">
        <v>0</v>
      </c>
      <c r="L58" s="13" t="s">
        <v>38</v>
      </c>
    </row>
    <row r="59" spans="1:12" ht="12.75">
      <c r="A59" s="14" t="s">
        <v>152</v>
      </c>
      <c r="B59" s="14" t="s">
        <v>40</v>
      </c>
      <c r="C59" s="10" t="s">
        <v>153</v>
      </c>
      <c r="D59" s="10" t="s">
        <v>35</v>
      </c>
      <c r="E59" s="13">
        <v>10</v>
      </c>
      <c r="F59" s="15">
        <v>0</v>
      </c>
      <c r="G59" s="13">
        <f>ROUND(SUM(E59*F59),2)</f>
      </c>
      <c r="H59" s="17" t="s">
        <v>0</v>
      </c>
      <c r="I59" s="14" t="s">
        <v>150</v>
      </c>
      <c r="J59" s="11" t="s">
        <v>151</v>
      </c>
      <c r="K59" s="10" t="s">
        <v>0</v>
      </c>
      <c r="L59" s="13" t="s">
        <v>38</v>
      </c>
    </row>
    <row r="60" spans="1:12" ht="12.75">
      <c r="A60" s="14" t="s">
        <v>154</v>
      </c>
      <c r="B60" s="14" t="s">
        <v>49</v>
      </c>
      <c r="C60" s="10" t="s">
        <v>155</v>
      </c>
      <c r="D60" s="10" t="s">
        <v>35</v>
      </c>
      <c r="E60" s="13">
        <v>10</v>
      </c>
      <c r="F60" s="15">
        <v>0</v>
      </c>
      <c r="G60" s="13">
        <f>ROUND(SUM(E60*F60),2)</f>
      </c>
      <c r="H60" s="17" t="s">
        <v>0</v>
      </c>
      <c r="I60" s="14" t="s">
        <v>150</v>
      </c>
      <c r="J60" s="11" t="s">
        <v>151</v>
      </c>
      <c r="K60" s="10" t="s">
        <v>0</v>
      </c>
      <c r="L60" s="13" t="s">
        <v>38</v>
      </c>
    </row>
    <row r="61" spans="1:12" ht="12.75">
      <c r="A61" s="14" t="s">
        <v>156</v>
      </c>
      <c r="B61" s="14" t="s">
        <v>52</v>
      </c>
      <c r="C61" s="10" t="s">
        <v>157</v>
      </c>
      <c r="D61" s="10" t="s">
        <v>35</v>
      </c>
      <c r="E61" s="13">
        <v>12</v>
      </c>
      <c r="F61" s="15">
        <v>0</v>
      </c>
      <c r="G61" s="13">
        <f>ROUND(SUM(E61*F61),2)</f>
      </c>
      <c r="H61" s="17" t="s">
        <v>0</v>
      </c>
      <c r="I61" s="14" t="s">
        <v>150</v>
      </c>
      <c r="J61" s="11" t="s">
        <v>151</v>
      </c>
      <c r="K61" s="10" t="s">
        <v>0</v>
      </c>
      <c r="L61" s="13" t="s">
        <v>38</v>
      </c>
    </row>
    <row r="62" spans="1:12" ht="12.75">
      <c r="A62" s="14" t="s">
        <v>158</v>
      </c>
      <c r="B62" s="14" t="s">
        <v>55</v>
      </c>
      <c r="C62" s="10" t="s">
        <v>159</v>
      </c>
      <c r="D62" s="10" t="s">
        <v>35</v>
      </c>
      <c r="E62" s="13">
        <v>6</v>
      </c>
      <c r="F62" s="15">
        <v>0</v>
      </c>
      <c r="G62" s="13">
        <f>ROUND(SUM(E62*F62),2)</f>
      </c>
      <c r="H62" s="17" t="s">
        <v>0</v>
      </c>
      <c r="I62" s="14" t="s">
        <v>150</v>
      </c>
      <c r="J62" s="11" t="s">
        <v>151</v>
      </c>
      <c r="K62" s="10" t="s">
        <v>0</v>
      </c>
      <c r="L62" s="13" t="s">
        <v>38</v>
      </c>
    </row>
    <row r="63" spans="1:12" ht="12.75">
      <c r="A63" s="14" t="s">
        <v>160</v>
      </c>
      <c r="B63" s="14" t="s">
        <v>58</v>
      </c>
      <c r="C63" s="10" t="s">
        <v>161</v>
      </c>
      <c r="D63" s="10" t="s">
        <v>35</v>
      </c>
      <c r="E63" s="13">
        <v>18</v>
      </c>
      <c r="F63" s="15">
        <v>0</v>
      </c>
      <c r="G63" s="13">
        <f>ROUND(SUM(E63*F63),2)</f>
      </c>
      <c r="H63" s="17" t="s">
        <v>0</v>
      </c>
      <c r="I63" s="14" t="s">
        <v>150</v>
      </c>
      <c r="J63" s="11" t="s">
        <v>151</v>
      </c>
      <c r="K63" s="13">
        <f>SUM(G58:G63)</f>
      </c>
      <c r="L63" s="13" t="s">
        <v>38</v>
      </c>
    </row>
    <row r="64" spans="1:12" ht="12.75">
      <c r="A64" s="14" t="s">
        <v>162</v>
      </c>
      <c r="B64" s="14" t="s">
        <v>33</v>
      </c>
      <c r="C64" s="10" t="s">
        <v>163</v>
      </c>
      <c r="D64" s="10" t="s">
        <v>35</v>
      </c>
      <c r="E64" s="13">
        <v>14</v>
      </c>
      <c r="F64" s="15">
        <v>0</v>
      </c>
      <c r="G64" s="13">
        <f>ROUND(SUM(E64*F64),2)</f>
      </c>
      <c r="H64" s="17" t="s">
        <v>0</v>
      </c>
      <c r="I64" s="14" t="s">
        <v>164</v>
      </c>
      <c r="J64" s="11" t="s">
        <v>165</v>
      </c>
      <c r="K64" s="10" t="s">
        <v>0</v>
      </c>
      <c r="L64" s="13" t="s">
        <v>38</v>
      </c>
    </row>
    <row r="65" spans="1:12" ht="12.75">
      <c r="A65" s="14" t="s">
        <v>166</v>
      </c>
      <c r="B65" s="14" t="s">
        <v>40</v>
      </c>
      <c r="C65" s="10" t="s">
        <v>167</v>
      </c>
      <c r="D65" s="10" t="s">
        <v>35</v>
      </c>
      <c r="E65" s="13">
        <v>12</v>
      </c>
      <c r="F65" s="15">
        <v>0</v>
      </c>
      <c r="G65" s="13">
        <f>ROUND(SUM(E65*F65),2)</f>
      </c>
      <c r="H65" s="17" t="s">
        <v>0</v>
      </c>
      <c r="I65" s="14" t="s">
        <v>164</v>
      </c>
      <c r="J65" s="11" t="s">
        <v>165</v>
      </c>
      <c r="K65" s="10" t="s">
        <v>0</v>
      </c>
      <c r="L65" s="13" t="s">
        <v>38</v>
      </c>
    </row>
    <row r="66" spans="1:12" ht="12.75">
      <c r="A66" s="14" t="s">
        <v>168</v>
      </c>
      <c r="B66" s="14" t="s">
        <v>49</v>
      </c>
      <c r="C66" s="10" t="s">
        <v>169</v>
      </c>
      <c r="D66" s="10" t="s">
        <v>35</v>
      </c>
      <c r="E66" s="13">
        <v>12</v>
      </c>
      <c r="F66" s="15">
        <v>0</v>
      </c>
      <c r="G66" s="13">
        <f>ROUND(SUM(E66*F66),2)</f>
      </c>
      <c r="H66" s="17" t="s">
        <v>0</v>
      </c>
      <c r="I66" s="14" t="s">
        <v>164</v>
      </c>
      <c r="J66" s="11" t="s">
        <v>165</v>
      </c>
      <c r="K66" s="10" t="s">
        <v>0</v>
      </c>
      <c r="L66" s="13" t="s">
        <v>38</v>
      </c>
    </row>
    <row r="67" spans="1:12" ht="12.75">
      <c r="A67" s="14" t="s">
        <v>170</v>
      </c>
      <c r="B67" s="14" t="s">
        <v>52</v>
      </c>
      <c r="C67" s="10" t="s">
        <v>171</v>
      </c>
      <c r="D67" s="10" t="s">
        <v>35</v>
      </c>
      <c r="E67" s="13">
        <v>12</v>
      </c>
      <c r="F67" s="15">
        <v>0</v>
      </c>
      <c r="G67" s="13">
        <f>ROUND(SUM(E67*F67),2)</f>
      </c>
      <c r="H67" s="17" t="s">
        <v>0</v>
      </c>
      <c r="I67" s="14" t="s">
        <v>164</v>
      </c>
      <c r="J67" s="11" t="s">
        <v>165</v>
      </c>
      <c r="K67" s="10" t="s">
        <v>0</v>
      </c>
      <c r="L67" s="13" t="s">
        <v>38</v>
      </c>
    </row>
    <row r="68" spans="1:12" ht="12.75">
      <c r="A68" s="14" t="s">
        <v>172</v>
      </c>
      <c r="B68" s="14" t="s">
        <v>55</v>
      </c>
      <c r="C68" s="10" t="s">
        <v>173</v>
      </c>
      <c r="D68" s="10" t="s">
        <v>35</v>
      </c>
      <c r="E68" s="13">
        <v>12</v>
      </c>
      <c r="F68" s="15">
        <v>0</v>
      </c>
      <c r="G68" s="13">
        <f>ROUND(SUM(E68*F68),2)</f>
      </c>
      <c r="H68" s="17" t="s">
        <v>0</v>
      </c>
      <c r="I68" s="14" t="s">
        <v>164</v>
      </c>
      <c r="J68" s="11" t="s">
        <v>165</v>
      </c>
      <c r="K68" s="10" t="s">
        <v>0</v>
      </c>
      <c r="L68" s="13" t="s">
        <v>38</v>
      </c>
    </row>
    <row r="69" spans="1:12" ht="12.75">
      <c r="A69" s="14" t="s">
        <v>174</v>
      </c>
      <c r="B69" s="14" t="s">
        <v>58</v>
      </c>
      <c r="C69" s="10" t="s">
        <v>175</v>
      </c>
      <c r="D69" s="10" t="s">
        <v>35</v>
      </c>
      <c r="E69" s="13">
        <v>14</v>
      </c>
      <c r="F69" s="15">
        <v>0</v>
      </c>
      <c r="G69" s="13">
        <f>ROUND(SUM(E69*F69),2)</f>
      </c>
      <c r="H69" s="17" t="s">
        <v>0</v>
      </c>
      <c r="I69" s="14" t="s">
        <v>164</v>
      </c>
      <c r="J69" s="11" t="s">
        <v>165</v>
      </c>
      <c r="K69" s="13">
        <f>SUM(G64:G69)</f>
      </c>
      <c r="L69" s="13" t="s">
        <v>38</v>
      </c>
    </row>
    <row r="70" spans="1:12" ht="12.75">
      <c r="A70" s="14" t="s">
        <v>176</v>
      </c>
      <c r="B70" s="14" t="s">
        <v>33</v>
      </c>
      <c r="C70" s="10" t="s">
        <v>177</v>
      </c>
      <c r="D70" s="10" t="s">
        <v>35</v>
      </c>
      <c r="E70" s="13">
        <v>14</v>
      </c>
      <c r="F70" s="15">
        <v>0</v>
      </c>
      <c r="G70" s="13">
        <f>ROUND(SUM(E70*F70),2)</f>
      </c>
      <c r="H70" s="17" t="s">
        <v>0</v>
      </c>
      <c r="I70" s="14" t="s">
        <v>178</v>
      </c>
      <c r="J70" s="11" t="s">
        <v>179</v>
      </c>
      <c r="K70" s="10" t="s">
        <v>0</v>
      </c>
      <c r="L70" s="13" t="s">
        <v>38</v>
      </c>
    </row>
    <row r="71" spans="1:12" ht="12.75">
      <c r="A71" s="14" t="s">
        <v>180</v>
      </c>
      <c r="B71" s="14" t="s">
        <v>40</v>
      </c>
      <c r="C71" s="10" t="s">
        <v>181</v>
      </c>
      <c r="D71" s="10" t="s">
        <v>35</v>
      </c>
      <c r="E71" s="13">
        <v>18</v>
      </c>
      <c r="F71" s="15">
        <v>0</v>
      </c>
      <c r="G71" s="13">
        <f>ROUND(SUM(E71*F71),2)</f>
      </c>
      <c r="H71" s="17" t="s">
        <v>0</v>
      </c>
      <c r="I71" s="14" t="s">
        <v>178</v>
      </c>
      <c r="J71" s="11" t="s">
        <v>179</v>
      </c>
      <c r="K71" s="10" t="s">
        <v>0</v>
      </c>
      <c r="L71" s="13" t="s">
        <v>38</v>
      </c>
    </row>
    <row r="72" spans="1:12" ht="12.75">
      <c r="A72" s="14" t="s">
        <v>182</v>
      </c>
      <c r="B72" s="14" t="s">
        <v>49</v>
      </c>
      <c r="C72" s="10" t="s">
        <v>183</v>
      </c>
      <c r="D72" s="10" t="s">
        <v>35</v>
      </c>
      <c r="E72" s="13">
        <v>14</v>
      </c>
      <c r="F72" s="15">
        <v>0</v>
      </c>
      <c r="G72" s="13">
        <f>ROUND(SUM(E72*F72),2)</f>
      </c>
      <c r="H72" s="17" t="s">
        <v>0</v>
      </c>
      <c r="I72" s="14" t="s">
        <v>178</v>
      </c>
      <c r="J72" s="11" t="s">
        <v>179</v>
      </c>
      <c r="K72" s="10" t="s">
        <v>0</v>
      </c>
      <c r="L72" s="13" t="s">
        <v>38</v>
      </c>
    </row>
    <row r="73" spans="1:12" ht="12.75">
      <c r="A73" s="14" t="s">
        <v>184</v>
      </c>
      <c r="B73" s="14" t="s">
        <v>52</v>
      </c>
      <c r="C73" s="10" t="s">
        <v>185</v>
      </c>
      <c r="D73" s="10" t="s">
        <v>35</v>
      </c>
      <c r="E73" s="13">
        <v>18</v>
      </c>
      <c r="F73" s="15">
        <v>0</v>
      </c>
      <c r="G73" s="13">
        <f>ROUND(SUM(E73*F73),2)</f>
      </c>
      <c r="H73" s="17" t="s">
        <v>0</v>
      </c>
      <c r="I73" s="14" t="s">
        <v>178</v>
      </c>
      <c r="J73" s="11" t="s">
        <v>179</v>
      </c>
      <c r="K73" s="10" t="s">
        <v>0</v>
      </c>
      <c r="L73" s="13" t="s">
        <v>38</v>
      </c>
    </row>
    <row r="74" spans="1:12" ht="12.75">
      <c r="A74" s="14" t="s">
        <v>186</v>
      </c>
      <c r="B74" s="14" t="s">
        <v>55</v>
      </c>
      <c r="C74" s="10" t="s">
        <v>187</v>
      </c>
      <c r="D74" s="10" t="s">
        <v>35</v>
      </c>
      <c r="E74" s="13">
        <v>16</v>
      </c>
      <c r="F74" s="15">
        <v>0</v>
      </c>
      <c r="G74" s="13">
        <f>ROUND(SUM(E74*F74),2)</f>
      </c>
      <c r="H74" s="17" t="s">
        <v>0</v>
      </c>
      <c r="I74" s="14" t="s">
        <v>178</v>
      </c>
      <c r="J74" s="11" t="s">
        <v>179</v>
      </c>
      <c r="K74" s="13">
        <f>SUM(G70:G74)</f>
      </c>
      <c r="L74" s="13" t="s">
        <v>38</v>
      </c>
    </row>
    <row r="75" spans="1:12" ht="12.75">
      <c r="A75" s="14" t="s">
        <v>188</v>
      </c>
      <c r="B75" s="14" t="s">
        <v>33</v>
      </c>
      <c r="C75" s="10" t="s">
        <v>189</v>
      </c>
      <c r="D75" s="10" t="s">
        <v>35</v>
      </c>
      <c r="E75" s="13">
        <v>14</v>
      </c>
      <c r="F75" s="15">
        <v>0</v>
      </c>
      <c r="G75" s="13">
        <f>ROUND(SUM(E75*F75),2)</f>
      </c>
      <c r="H75" s="17" t="s">
        <v>0</v>
      </c>
      <c r="I75" s="14" t="s">
        <v>190</v>
      </c>
      <c r="J75" s="11" t="s">
        <v>191</v>
      </c>
      <c r="K75" s="10" t="s">
        <v>0</v>
      </c>
      <c r="L75" s="13" t="s">
        <v>38</v>
      </c>
    </row>
    <row r="76" spans="1:12" ht="12.75">
      <c r="A76" s="14" t="s">
        <v>192</v>
      </c>
      <c r="B76" s="14" t="s">
        <v>40</v>
      </c>
      <c r="C76" s="10" t="s">
        <v>193</v>
      </c>
      <c r="D76" s="10" t="s">
        <v>35</v>
      </c>
      <c r="E76" s="13">
        <v>14</v>
      </c>
      <c r="F76" s="15">
        <v>0</v>
      </c>
      <c r="G76" s="13">
        <f>ROUND(SUM(E76*F76),2)</f>
      </c>
      <c r="H76" s="17" t="s">
        <v>0</v>
      </c>
      <c r="I76" s="14" t="s">
        <v>190</v>
      </c>
      <c r="J76" s="11" t="s">
        <v>191</v>
      </c>
      <c r="K76" s="10" t="s">
        <v>0</v>
      </c>
      <c r="L76" s="13" t="s">
        <v>38</v>
      </c>
    </row>
    <row r="77" spans="1:12" ht="12.75">
      <c r="A77" s="14" t="s">
        <v>194</v>
      </c>
      <c r="B77" s="14" t="s">
        <v>49</v>
      </c>
      <c r="C77" s="10" t="s">
        <v>195</v>
      </c>
      <c r="D77" s="10" t="s">
        <v>35</v>
      </c>
      <c r="E77" s="13">
        <v>6</v>
      </c>
      <c r="F77" s="15">
        <v>0</v>
      </c>
      <c r="G77" s="13">
        <f>ROUND(SUM(E77*F77),2)</f>
      </c>
      <c r="H77" s="17" t="s">
        <v>0</v>
      </c>
      <c r="I77" s="14" t="s">
        <v>190</v>
      </c>
      <c r="J77" s="11" t="s">
        <v>191</v>
      </c>
      <c r="K77" s="13">
        <f>SUM(G75:G77)</f>
      </c>
      <c r="L77" s="13" t="s">
        <v>38</v>
      </c>
    </row>
    <row r="78" spans="1:12" ht="12.75">
      <c r="A78" s="14" t="s">
        <v>196</v>
      </c>
      <c r="B78" s="14" t="s">
        <v>33</v>
      </c>
      <c r="C78" s="10" t="s">
        <v>197</v>
      </c>
      <c r="D78" s="10" t="s">
        <v>89</v>
      </c>
      <c r="E78" s="13">
        <v>10</v>
      </c>
      <c r="F78" s="15">
        <v>0</v>
      </c>
      <c r="G78" s="13">
        <f>ROUND(SUM(E78*F78),2)</f>
      </c>
      <c r="H78" s="17" t="s">
        <v>0</v>
      </c>
      <c r="I78" s="14" t="s">
        <v>198</v>
      </c>
      <c r="J78" s="11" t="s">
        <v>199</v>
      </c>
      <c r="K78" s="10" t="s">
        <v>0</v>
      </c>
      <c r="L78" s="13" t="s">
        <v>38</v>
      </c>
    </row>
    <row r="79" spans="1:12" ht="12.75">
      <c r="A79" s="14" t="s">
        <v>200</v>
      </c>
      <c r="B79" s="14" t="s">
        <v>40</v>
      </c>
      <c r="C79" s="10" t="s">
        <v>201</v>
      </c>
      <c r="D79" s="10" t="s">
        <v>89</v>
      </c>
      <c r="E79" s="13">
        <v>6</v>
      </c>
      <c r="F79" s="15">
        <v>0</v>
      </c>
      <c r="G79" s="13">
        <f>ROUND(SUM(E79*F79),2)</f>
      </c>
      <c r="H79" s="17" t="s">
        <v>0</v>
      </c>
      <c r="I79" s="14" t="s">
        <v>198</v>
      </c>
      <c r="J79" s="11" t="s">
        <v>199</v>
      </c>
      <c r="K79" s="10" t="s">
        <v>0</v>
      </c>
      <c r="L79" s="13" t="s">
        <v>38</v>
      </c>
    </row>
    <row r="80" spans="1:12" ht="12.75">
      <c r="A80" s="14" t="s">
        <v>202</v>
      </c>
      <c r="B80" s="14" t="s">
        <v>49</v>
      </c>
      <c r="C80" s="10" t="s">
        <v>203</v>
      </c>
      <c r="D80" s="10" t="s">
        <v>89</v>
      </c>
      <c r="E80" s="13">
        <v>10</v>
      </c>
      <c r="F80" s="15">
        <v>0</v>
      </c>
      <c r="G80" s="13">
        <f>ROUND(SUM(E80*F80),2)</f>
      </c>
      <c r="H80" s="17" t="s">
        <v>0</v>
      </c>
      <c r="I80" s="14" t="s">
        <v>198</v>
      </c>
      <c r="J80" s="11" t="s">
        <v>199</v>
      </c>
      <c r="K80" s="10" t="s">
        <v>0</v>
      </c>
      <c r="L80" s="13" t="s">
        <v>38</v>
      </c>
    </row>
    <row r="81" spans="1:12" ht="12.75">
      <c r="A81" s="14" t="s">
        <v>204</v>
      </c>
      <c r="B81" s="14" t="s">
        <v>52</v>
      </c>
      <c r="C81" s="10" t="s">
        <v>205</v>
      </c>
      <c r="D81" s="10" t="s">
        <v>89</v>
      </c>
      <c r="E81" s="13">
        <v>20</v>
      </c>
      <c r="F81" s="15">
        <v>0</v>
      </c>
      <c r="G81" s="13">
        <f>ROUND(SUM(E81*F81),2)</f>
      </c>
      <c r="H81" s="17" t="s">
        <v>0</v>
      </c>
      <c r="I81" s="14" t="s">
        <v>198</v>
      </c>
      <c r="J81" s="11" t="s">
        <v>199</v>
      </c>
      <c r="K81" s="13">
        <f>SUM(G78:G81)</f>
      </c>
      <c r="L81" s="13" t="s">
        <v>38</v>
      </c>
    </row>
    <row r="82" spans="1:12" ht="12.75">
      <c r="A82" s="14" t="s">
        <v>206</v>
      </c>
      <c r="B82" s="14" t="s">
        <v>33</v>
      </c>
      <c r="C82" s="10" t="s">
        <v>207</v>
      </c>
      <c r="D82" s="10" t="s">
        <v>89</v>
      </c>
      <c r="E82" s="13">
        <v>25</v>
      </c>
      <c r="F82" s="15">
        <v>0</v>
      </c>
      <c r="G82" s="13">
        <f>ROUND(SUM(E82*F82),2)</f>
      </c>
      <c r="H82" s="17" t="s">
        <v>0</v>
      </c>
      <c r="I82" s="14" t="s">
        <v>208</v>
      </c>
      <c r="J82" s="11" t="s">
        <v>209</v>
      </c>
      <c r="K82" s="10" t="s">
        <v>0</v>
      </c>
      <c r="L82" s="13" t="s">
        <v>38</v>
      </c>
    </row>
    <row r="83" spans="1:12" ht="12.75">
      <c r="A83" s="14" t="s">
        <v>210</v>
      </c>
      <c r="B83" s="14" t="s">
        <v>40</v>
      </c>
      <c r="C83" s="10" t="s">
        <v>211</v>
      </c>
      <c r="D83" s="10" t="s">
        <v>89</v>
      </c>
      <c r="E83" s="13">
        <v>10</v>
      </c>
      <c r="F83" s="15">
        <v>0</v>
      </c>
      <c r="G83" s="13">
        <f>ROUND(SUM(E83*F83),2)</f>
      </c>
      <c r="H83" s="17" t="s">
        <v>0</v>
      </c>
      <c r="I83" s="14" t="s">
        <v>208</v>
      </c>
      <c r="J83" s="11" t="s">
        <v>209</v>
      </c>
      <c r="K83" s="10" t="s">
        <v>0</v>
      </c>
      <c r="L83" s="13" t="s">
        <v>38</v>
      </c>
    </row>
    <row r="84" spans="1:12" ht="12.75">
      <c r="A84" s="14" t="s">
        <v>212</v>
      </c>
      <c r="B84" s="14" t="s">
        <v>49</v>
      </c>
      <c r="C84" s="10" t="s">
        <v>213</v>
      </c>
      <c r="D84" s="10" t="s">
        <v>89</v>
      </c>
      <c r="E84" s="13">
        <v>10</v>
      </c>
      <c r="F84" s="15">
        <v>0</v>
      </c>
      <c r="G84" s="13">
        <f>ROUND(SUM(E84*F84),2)</f>
      </c>
      <c r="H84" s="17" t="s">
        <v>0</v>
      </c>
      <c r="I84" s="14" t="s">
        <v>208</v>
      </c>
      <c r="J84" s="11" t="s">
        <v>209</v>
      </c>
      <c r="K84" s="10" t="s">
        <v>0</v>
      </c>
      <c r="L84" s="13" t="s">
        <v>38</v>
      </c>
    </row>
    <row r="85" spans="1:12" ht="12.75">
      <c r="A85" s="14" t="s">
        <v>214</v>
      </c>
      <c r="B85" s="14" t="s">
        <v>52</v>
      </c>
      <c r="C85" s="10" t="s">
        <v>215</v>
      </c>
      <c r="D85" s="10" t="s">
        <v>89</v>
      </c>
      <c r="E85" s="13">
        <v>10</v>
      </c>
      <c r="F85" s="15">
        <v>0</v>
      </c>
      <c r="G85" s="13">
        <f>ROUND(SUM(E85*F85),2)</f>
      </c>
      <c r="H85" s="17" t="s">
        <v>0</v>
      </c>
      <c r="I85" s="14" t="s">
        <v>208</v>
      </c>
      <c r="J85" s="11" t="s">
        <v>209</v>
      </c>
      <c r="K85" s="10" t="s">
        <v>0</v>
      </c>
      <c r="L85" s="13" t="s">
        <v>38</v>
      </c>
    </row>
    <row r="86" spans="1:12" ht="12.75">
      <c r="A86" s="14" t="s">
        <v>216</v>
      </c>
      <c r="B86" s="14" t="s">
        <v>55</v>
      </c>
      <c r="C86" s="10" t="s">
        <v>217</v>
      </c>
      <c r="D86" s="10" t="s">
        <v>89</v>
      </c>
      <c r="E86" s="13">
        <v>10</v>
      </c>
      <c r="F86" s="15">
        <v>0</v>
      </c>
      <c r="G86" s="13">
        <f>ROUND(SUM(E86*F86),2)</f>
      </c>
      <c r="H86" s="17" t="s">
        <v>0</v>
      </c>
      <c r="I86" s="14" t="s">
        <v>208</v>
      </c>
      <c r="J86" s="11" t="s">
        <v>209</v>
      </c>
      <c r="K86" s="10" t="s">
        <v>0</v>
      </c>
      <c r="L86" s="13" t="s">
        <v>38</v>
      </c>
    </row>
    <row r="87" spans="1:12" ht="12.75">
      <c r="A87" s="14" t="s">
        <v>218</v>
      </c>
      <c r="B87" s="14" t="s">
        <v>58</v>
      </c>
      <c r="C87" s="10" t="s">
        <v>219</v>
      </c>
      <c r="D87" s="10" t="s">
        <v>89</v>
      </c>
      <c r="E87" s="13">
        <v>10</v>
      </c>
      <c r="F87" s="15">
        <v>0</v>
      </c>
      <c r="G87" s="13">
        <f>ROUND(SUM(E87*F87),2)</f>
      </c>
      <c r="H87" s="17" t="s">
        <v>0</v>
      </c>
      <c r="I87" s="14" t="s">
        <v>208</v>
      </c>
      <c r="J87" s="11" t="s">
        <v>209</v>
      </c>
      <c r="K87" s="10" t="s">
        <v>0</v>
      </c>
      <c r="L87" s="13" t="s">
        <v>38</v>
      </c>
    </row>
    <row r="88" spans="1:12" ht="12.75">
      <c r="A88" s="14" t="s">
        <v>220</v>
      </c>
      <c r="B88" s="14" t="s">
        <v>61</v>
      </c>
      <c r="C88" s="10" t="s">
        <v>221</v>
      </c>
      <c r="D88" s="10" t="s">
        <v>35</v>
      </c>
      <c r="E88" s="13">
        <v>140</v>
      </c>
      <c r="F88" s="15">
        <v>0</v>
      </c>
      <c r="G88" s="13">
        <f>ROUND(SUM(E88*F88),2)</f>
      </c>
      <c r="H88" s="17" t="s">
        <v>0</v>
      </c>
      <c r="I88" s="14" t="s">
        <v>208</v>
      </c>
      <c r="J88" s="11" t="s">
        <v>209</v>
      </c>
      <c r="K88" s="10" t="s">
        <v>0</v>
      </c>
      <c r="L88" s="13" t="s">
        <v>38</v>
      </c>
    </row>
    <row r="89" spans="1:12" ht="12.75">
      <c r="A89" s="14" t="s">
        <v>222</v>
      </c>
      <c r="B89" s="14" t="s">
        <v>64</v>
      </c>
      <c r="C89" s="10" t="s">
        <v>223</v>
      </c>
      <c r="D89" s="10" t="s">
        <v>35</v>
      </c>
      <c r="E89" s="13">
        <v>24</v>
      </c>
      <c r="F89" s="15">
        <v>0</v>
      </c>
      <c r="G89" s="13">
        <f>ROUND(SUM(E89*F89),2)</f>
      </c>
      <c r="H89" s="17" t="s">
        <v>0</v>
      </c>
      <c r="I89" s="14" t="s">
        <v>208</v>
      </c>
      <c r="J89" s="11" t="s">
        <v>209</v>
      </c>
      <c r="K89" s="13">
        <f>SUM(G82:G89)</f>
      </c>
      <c r="L89" s="13" t="s">
        <v>38</v>
      </c>
    </row>
    <row r="90" spans="1:12" ht="12.75">
      <c r="A90" s="14" t="s">
        <v>224</v>
      </c>
      <c r="B90" s="14" t="s">
        <v>33</v>
      </c>
      <c r="C90" s="10" t="s">
        <v>225</v>
      </c>
      <c r="D90" s="10" t="s">
        <v>35</v>
      </c>
      <c r="E90" s="13">
        <v>400</v>
      </c>
      <c r="F90" s="15">
        <v>0</v>
      </c>
      <c r="G90" s="13">
        <f>ROUND(SUM(E90*F90),2)</f>
      </c>
      <c r="H90" s="17" t="s">
        <v>0</v>
      </c>
      <c r="I90" s="14" t="s">
        <v>226</v>
      </c>
      <c r="J90" s="11" t="s">
        <v>227</v>
      </c>
      <c r="K90" s="13">
        <f>SUM(G90:G90)</f>
      </c>
      <c r="L90" s="13" t="s">
        <v>38</v>
      </c>
    </row>
    <row r="91" spans="1:12" ht="12.75">
      <c r="A91" s="14" t="s">
        <v>228</v>
      </c>
      <c r="B91" s="14" t="s">
        <v>33</v>
      </c>
      <c r="C91" s="10" t="s">
        <v>229</v>
      </c>
      <c r="D91" s="10" t="s">
        <v>35</v>
      </c>
      <c r="E91" s="13">
        <v>200</v>
      </c>
      <c r="F91" s="15">
        <v>0</v>
      </c>
      <c r="G91" s="13">
        <f>ROUND(SUM(E91*F91),2)</f>
      </c>
      <c r="H91" s="17" t="s">
        <v>0</v>
      </c>
      <c r="I91" s="14" t="s">
        <v>230</v>
      </c>
      <c r="J91" s="11" t="s">
        <v>231</v>
      </c>
      <c r="K91" s="13">
        <f>SUM(G91:G91)</f>
      </c>
      <c r="L91" s="13" t="s">
        <v>38</v>
      </c>
    </row>
    <row r="92" spans="1:12" ht="12.75">
      <c r="A92" s="14" t="s">
        <v>232</v>
      </c>
      <c r="B92" s="14" t="s">
        <v>33</v>
      </c>
      <c r="C92" s="10" t="s">
        <v>233</v>
      </c>
      <c r="D92" s="10" t="s">
        <v>89</v>
      </c>
      <c r="E92" s="13">
        <v>5</v>
      </c>
      <c r="F92" s="15">
        <v>0</v>
      </c>
      <c r="G92" s="13">
        <f>ROUND(SUM(E92*F92),2)</f>
      </c>
      <c r="H92" s="17" t="s">
        <v>0</v>
      </c>
      <c r="I92" s="14" t="s">
        <v>234</v>
      </c>
      <c r="J92" s="11" t="s">
        <v>235</v>
      </c>
      <c r="K92" s="13">
        <f>SUM(G92:G92)</f>
      </c>
      <c r="L92" s="13" t="s">
        <v>38</v>
      </c>
    </row>
    <row r="93" spans="1:12" ht="12.75">
      <c r="A93" s="14" t="s">
        <v>236</v>
      </c>
      <c r="B93" s="14" t="s">
        <v>33</v>
      </c>
      <c r="C93" s="10" t="s">
        <v>237</v>
      </c>
      <c r="D93" s="10" t="s">
        <v>238</v>
      </c>
      <c r="E93" s="13">
        <v>16</v>
      </c>
      <c r="F93" s="15">
        <v>0</v>
      </c>
      <c r="G93" s="13">
        <f>ROUND(SUM(E93*F93),2)</f>
      </c>
      <c r="H93" s="17" t="s">
        <v>0</v>
      </c>
      <c r="I93" s="14" t="s">
        <v>239</v>
      </c>
      <c r="J93" s="11" t="s">
        <v>240</v>
      </c>
      <c r="K93" s="13">
        <f>SUM(G93:G93)</f>
      </c>
      <c r="L93" s="13" t="s">
        <v>38</v>
      </c>
    </row>
    <row r="95" spans="6:7" ht="12.75">
      <c r="F95" s="18" t="s">
        <v>241</v>
      </c>
      <c r="G95" s="13">
        <f>SUM(G9:G93)</f>
      </c>
    </row>
    <row r="98" spans="2:4" ht="12.75">
      <c r="B98" s="19" t="s">
        <v>242</v>
      </c>
      <c r="D98" s="20" t="s">
        <v>243</v>
      </c>
    </row>
    <row r="100" ht="12.75">
      <c r="B100" s="21" t="s">
        <v>244</v>
      </c>
    </row>
    <row r="102" spans="2:3" ht="82.5" customHeight="1">
      <c r="B102" s="3" t="s">
        <v>245</v>
      </c>
      <c r="C102" s="3" t="s">
        <v>246</v>
      </c>
    </row>
    <row r="105" ht="12.75">
      <c r="B105" s="4" t="s">
        <v>247</v>
      </c>
    </row>
    <row r="106" ht="12.75">
      <c r="B106" s="5" t="s">
        <v>248</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98:C98"/>
    <mergeCell ref="D98:L98"/>
    <mergeCell ref="B100:L100"/>
    <mergeCell ref="C102:L102"/>
    <mergeCell ref="B105:L105"/>
    <mergeCell ref="B106:L10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