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Itens" sheetId="1" r:id="rId1"/>
  </sheets>
  <definedNames>
    <definedName name="_xlnm.Print_Area" localSheetId="0">'Itens'!$A$1:$L$143</definedName>
  </definedNames>
  <calcPr fullCalcOnLoad="1"/>
</workbook>
</file>

<file path=xl/sharedStrings.xml><?xml version="1.0" encoding="utf-8"?>
<sst xmlns="http://schemas.openxmlformats.org/spreadsheetml/2006/main" count="1032" uniqueCount="387">
  <si>
    <t/>
  </si>
  <si>
    <t>PREFEITURA MUN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</si>
  <si>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</si>
  <si>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</si>
  <si>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</si>
  <si>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</si>
  <si>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</si>
  <si>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</si>
  <si>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101/5</t>
  </si>
  <si>
    <t xml:space="preserve">Critério de Julgamento: </t>
  </si>
  <si>
    <t>Menor Preço</t>
  </si>
  <si>
    <t xml:space="preserve">Forma de Adjudicação: </t>
  </si>
  <si>
    <t>Global</t>
  </si>
  <si>
    <t xml:space="preserve">Modalidade: </t>
  </si>
  <si>
    <t>Tomada de Preços</t>
  </si>
  <si>
    <t xml:space="preserve">Data Abertura: </t>
  </si>
  <si>
    <t>10/10/2023 09:00:00</t>
  </si>
  <si>
    <t xml:space="preserve">Objeto: </t>
  </si>
  <si>
    <t>CONTRATAÇÃO DE EMPRESA ESPECIALIZADA PARA “EXECUÇÃO DE OBRAS DE CONSTRUÇÃO DA PRAÇA DA IGREJA DO ROSÁRIO NO DISTRITO DE ITAPANHOACANGA, ALVORADA DE MINAS/MG”.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</si>
  <si>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</si>
  <si>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</si>
  <si>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</si>
  <si>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</si>
  <si>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</si>
  <si>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</si>
  <si>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</si>
  <si>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</si>
  <si>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</si>
  <si>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</si>
  <si>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</si>
  <si>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</si>
  <si>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</si>
  <si>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56152</t>
  </si>
  <si>
    <t>0001</t>
  </si>
  <si>
    <t>MOBILIZAÇÃO E DESMOBILIZAÇÃO DE OBRA EM CENTRO URBANO OU REGIÃO  LIMÍTROFE COM VALOR ATÉ O VALOR DE 1.000.000,00</t>
  </si>
  <si>
    <t>POR CENTO</t>
  </si>
  <si>
    <t>4449</t>
  </si>
  <si>
    <t>SIM</t>
  </si>
  <si>
    <t>56153</t>
  </si>
  <si>
    <t>0002</t>
  </si>
  <si>
    <t xml:space="preserve"> MOBILIZAÇAO E DESMOBILIZAÇAO DE EQUIPAMENTO PARA ESTACA ESCAVADA  MECANICAMENTE - BASEADO SUDECAP (04.04.01) </t>
  </si>
  <si>
    <t>Unidade</t>
  </si>
  <si>
    <t>56154</t>
  </si>
  <si>
    <t>0003</t>
  </si>
  <si>
    <t>ENGENHEIRO CIVIL DE OBRA JUNIOR COM ENCARGOS COMPLEMENTARES.</t>
  </si>
  <si>
    <t>Hora</t>
  </si>
  <si>
    <t>56155</t>
  </si>
  <si>
    <t>0004</t>
  </si>
  <si>
    <t>ENCARREGADO GERAL DE OBRAS COM ENCARGOS COMPLEMENTARES.,</t>
  </si>
  <si>
    <t>MÊS</t>
  </si>
  <si>
    <t>56156</t>
  </si>
  <si>
    <t>0005</t>
  </si>
  <si>
    <t>FORNECIMENTO E COLOCAÇÃO DE PLACA DE OBRA EM CHAPA GALVANIZADA #26, ESP.  0,45MM, DIMENSÃO (3X1,5)M, PLOTADA COM ADESIVO VINÍLICO, AFIXADA COM REBITES  4,8X40MM, EM ESTRUTURA METÁLICA DE METALON 20X20MM, ESP. 1,25MM, INCLUSIVE  SUPORTE EM EUCALIPTO AUTOCLAVADO PINTADO COM TINTA PVA DUAS (2) DEMÃOS...</t>
  </si>
  <si>
    <t>56157</t>
  </si>
  <si>
    <t>0006</t>
  </si>
  <si>
    <t>LIGAÇÃO PROVISÓRIA COM ENTRADA DE ENERGIA AÉREA, PADRÃO CEMIG, CARGA  INSTALADA DE 15,1KVA ATÉ 30KVA, TRIFÁSICO, COM SAÍDA SUBTERRÂNEA, INCLUSIVE  POSTE, CAIXA PARA MEDIDOR, DISJUNTOR, BARRAMENTO, ATERRAMENTO E  ACESSÓRIOS.</t>
  </si>
  <si>
    <t>56158</t>
  </si>
  <si>
    <t>0007</t>
  </si>
  <si>
    <t>LIGAÇÃO DE ÁGUA PROVISÓRIA PARA CANTEIRO, INCLUSIVE HIDRÔMETRO E CAVALETE  PARA MEDIÇÃO DE ÁGUA - ENTRADA PRINCIPAL, EM AÇO GALVANIZADO DN 20MM (1/2") -  PADRÃO CONCESSIONÁRIA</t>
  </si>
  <si>
    <t>56159</t>
  </si>
  <si>
    <t>0008</t>
  </si>
  <si>
    <t>LOCAÇÃO DE CONTAINER COM ISOLAMENTO TÉRMICO, TIPO 1, PARA ESCRITÓRIO DE  OBRA, COM MEDIDAS REFERENCIAIS DE (6) METROS COMPRIMENTO, (2,3) METROS  LARGURA E (2,5) METROS ALTURA ÚTIL INTERNA, INCLUSIVE AR CONDICIONADO E  LIGAÇÕES ELÉTRICAS INTERNAS, EXCLUSIVE MOBILIZAÇÃO/DESMOBILIZAÇÃO E  LIGAÇÕES PROVISÓRIAS EXTERNAS.</t>
  </si>
  <si>
    <t>MES</t>
  </si>
  <si>
    <t>56160</t>
  </si>
  <si>
    <t>0009</t>
  </si>
  <si>
    <t>LOCAÇÃO DE CONTAINER COM ISOLAMENTO TÉRMICO, TIPO 3, PARA  DEPÓSITO/FERRAMENTARIA DE OBRA, COM MEDIDAS REFERENCIAIS DE (6) METROS  COMPRIMENTO, (2,3) METROS LARGURA E (2,5) METROS ALTURA ÚTIL INTERNA,  INCLUSIVE LIGAÇÕES ELÉTRICAS INTERNAS, EXCLUSIVE  MOBILIZAÇÃO/DESMOBILIZAÇÃO E LIGAÇÕES PROVISÓRIAS EXTERNAS</t>
  </si>
  <si>
    <t>56161</t>
  </si>
  <si>
    <t>0010</t>
  </si>
  <si>
    <t>LOCAÇÃO DE CONTAINER COM ISOLAMENTO TÉRMICO, TIPO 4, PARA REFEITÓRIO DE  OBRA, COM MEDIDAS REFERENCIAIS DE (6) METROS COMPRIMENTO, (2,3) METROS  LARGURA E (2,5) METROS ALTURA ÚTIL INTERNA, INCLUSIVE LIGAÇÕES ELÉTRICAS  INTERNAS, EXCLUSIVE MOBILIZAÇÃO/DESMOBILIZAÇÃO E LIGAÇÕES PROVISÓRIAS  EXTERNAS.</t>
  </si>
  <si>
    <t>56162</t>
  </si>
  <si>
    <t>0011</t>
  </si>
  <si>
    <t>LOCAÇÃO DE CONTAINER COM ISOLAMENTO TÉRMICO, TIPO 7, PARA VESTIÁRIO DE  OBRA COM QUATRO (4) CHUVEIROS, TRÊS (3) VASOS SANITÁRIOS, UM (1) MICTÓRIO E  UM (1) LAVATÓRIO, COM MEDIDAS REFERENCIAIS DE (6) METROS COMPRIMENTO, (2,3)  METROS LARGURA E (2,5) METROS ALTURA ÚTIL INTERNA, INCLUSIVE LIGAÇÕES  ELÉTRICAS E HIDROSSANITÁRIAS INTERNAS, EXCLUSIVE  MOBILIZAÇÃO/DESMOBILIZAÇÃO E LIGAÇÕES PROVISÓRIAS EXTERNAS</t>
  </si>
  <si>
    <t>56349</t>
  </si>
  <si>
    <t>0012</t>
  </si>
  <si>
    <t>MOBILIZAÇÃO E DESMOBILIZAÇÃO DE CONTAINER, INCLUSIVE CARGA, DESCARGA E  TRANSPORTE EM CAMINHÃO CARROCERIA COM GUINDAUTO (MUNCK), EXCLUSIVE  LOCAÇÃO DO CONTAINER</t>
  </si>
  <si>
    <t>Un.</t>
  </si>
  <si>
    <t>56163</t>
  </si>
  <si>
    <t>0013</t>
  </si>
  <si>
    <t>TAPUME COM TELHA METÁLICA. AF_05/2018</t>
  </si>
  <si>
    <t>M²</t>
  </si>
  <si>
    <t>56164</t>
  </si>
  <si>
    <t>0014</t>
  </si>
  <si>
    <t>REMOÇÃO DE TAPUME/ CHAPAS METÁLICAS E DE MADEIRA, DE FORMA MANUAL, SEM  REAPROVEITAMENTO. AF_12/2017</t>
  </si>
  <si>
    <t>56165</t>
  </si>
  <si>
    <t>0015</t>
  </si>
  <si>
    <t xml:space="preserve">LIMPEZA MECANIZADA DE CAMADA VEGETAL, VEGETAÇÃO E PEQUENAS ÁRVORES  (DIÂMETRO DE TRONCO MENOR QUE 0,20 M), COM TRATOR DE ESTEIRAS.AF_05/2018 </t>
  </si>
  <si>
    <t>56166</t>
  </si>
  <si>
    <t>0016</t>
  </si>
  <si>
    <t>CORTE RASO E RECORTE DE ÁRVORE COM DIÂMETRO DE TRONCO MAIOR OU IGUAL A  0,40 M E MENOR QUE 0,60 M.AF_05/2018</t>
  </si>
  <si>
    <t>56167</t>
  </si>
  <si>
    <t>0017</t>
  </si>
  <si>
    <t>REMOÇÃO DE RAÍZES REMANESCENTES DE TRONCO DE ÁRVORE COM DIÂMETRO  MAIOR OU IGUAL A 0,40 M E MENOR QUE 0,60 M.AF_05/201</t>
  </si>
  <si>
    <t>56168</t>
  </si>
  <si>
    <t>0018</t>
  </si>
  <si>
    <t>CARGA, MANOBRA E DESCARGA DE ENTULHO EM CAMINHÃO BASCULANTE 6 M³ -  CARGA COM ESCAVADEIRA HIDRÁULICA (CAÇAMBA DE 0,80 M³ / 111 HP) E DESCARGA  LIVRE (UNIDADE: M3). AF_07/2020</t>
  </si>
  <si>
    <t>M3</t>
  </si>
  <si>
    <t>56169</t>
  </si>
  <si>
    <t>0019</t>
  </si>
  <si>
    <t xml:space="preserve">TRANSPORTE COM CAMINHÃO BASCULANTE DE 6 M³, EM VIA URBANA PAVIMENTADA,  DMT ATÉ 30 KM (UNIDADE: M3XKM). AF_07/2020 </t>
  </si>
  <si>
    <t>M3 X KM</t>
  </si>
  <si>
    <t>56170</t>
  </si>
  <si>
    <t>0020</t>
  </si>
  <si>
    <t>ESPALHAMENTO DE MATERIAL COM TRATOR DE ESTEIRAS. AF_11/2019..</t>
  </si>
  <si>
    <t>M³</t>
  </si>
  <si>
    <t>56171</t>
  </si>
  <si>
    <t>0021</t>
  </si>
  <si>
    <t>ESCAVAÇÃO HORIZONTAL EM SOLO DE 1A CATEGORIA COM TRATOR DE ESTEIRAS  (100HP/LÂMINA: 2,19M3). AF_07/2020.</t>
  </si>
  <si>
    <t>56172</t>
  </si>
  <si>
    <t>0022</t>
  </si>
  <si>
    <t>COMPACTAÇÃO MECANIZADA DE ATERRO COM PLACA VIBRATÓRIA, INCLUSIVE  ESPALHAMENTO MANUAL..</t>
  </si>
  <si>
    <t>56175</t>
  </si>
  <si>
    <t>0023</t>
  </si>
  <si>
    <t>CARGA, MANOBRA E DESCARGA DE ENTULHO EM CAMINHÃO BASCULANTE 6 M³ -  CARGA COM ESCAVADEIRA HIDRÁULICA (CAÇAMBA DE 0,80 M³ / 111 HP) E DESCARGA  LIVRE (UNIDADE: M3). AF_07/2020;;</t>
  </si>
  <si>
    <t>56177</t>
  </si>
  <si>
    <t>0024</t>
  </si>
  <si>
    <t>TRANSPORTE COM CAMINHÃO BASCULANTE DE 6 M³, EM VIA URBANA PAVIMENTADA,  DMT ATÉ 30 KM (UNIDADE: M3XKM). AF_07/2020 ;</t>
  </si>
  <si>
    <t>56178</t>
  </si>
  <si>
    <t>0025</t>
  </si>
  <si>
    <t>ESPALHAMENTO DE MATERIAL COM TRATOR DE ESTEIRAS. AF_11/2019.;</t>
  </si>
  <si>
    <t>56179</t>
  </si>
  <si>
    <t>0026</t>
  </si>
  <si>
    <t>ESTACA ESCAVADA MECANICAMENTE, SEM FLUIDO ESTABILIZANTE, COM 20CM DE  DIÂMETRO (EXCLUSIVE MOBILIZAÇÃO E DESMOBILIZAÇÃO) - (BASEADO EM SINAPI  100898).</t>
  </si>
  <si>
    <t>M</t>
  </si>
  <si>
    <t>56180</t>
  </si>
  <si>
    <t>0027</t>
  </si>
  <si>
    <t>FORNECIMENTO DE CONCRETO ESTRUTURAL, USINADO BOMBEADO, COM FCK 25MPA,  INCLUSIVE LANÇAMENTO, ADENSAMENTO E ACABAMENTO (FUNDAÇÃO) .</t>
  </si>
  <si>
    <t>56183</t>
  </si>
  <si>
    <t>0028</t>
  </si>
  <si>
    <t>CORTE, DOBRA E MONTAGEM DE AÇO CA-50/60, INCLUSIVE ESPAÇADOR.</t>
  </si>
  <si>
    <t>KG</t>
  </si>
  <si>
    <t>56184</t>
  </si>
  <si>
    <t>0029</t>
  </si>
  <si>
    <t>ARRASAMENTO MECANICO DE ESTACA DE CONCRETO ARMADO, DIAMETROS DE ATÉ 40  CM. AF_05/2021 .</t>
  </si>
  <si>
    <t>56185</t>
  </si>
  <si>
    <t>0030</t>
  </si>
  <si>
    <t>ESCAVAÇÃO HORIZONTAL, INCLUINDO CARGA, DESCARGA E TRANSPORTE EM SOLO DE  1A CATEGORIA COM TRATOR DE ESTEIRAS (170HP/LÂMINA: 5,20M3) E CAMINHÃO  BASCULANTE DE 10M3, DMT ATÉ 200M. AF_07/2020.</t>
  </si>
  <si>
    <t>56187</t>
  </si>
  <si>
    <t>0031</t>
  </si>
  <si>
    <t>PREPARO DE FUNDO DE VALA COM LARGURA MENOR QUE 1,5 M (ACERTO DO SOLO  NATURAL). AF_08/2020.</t>
  </si>
  <si>
    <t>56188</t>
  </si>
  <si>
    <t>0032</t>
  </si>
  <si>
    <t>FABRICAÇÃO, MONTAGEM E DESMONTAGEM DE FÔRMA PARA VIGA BALDRAME, EM  MADEIRA SERRADA, E=25 MM, 4 UTILIZAÇÕES. AF_06/2017</t>
  </si>
  <si>
    <t>M2</t>
  </si>
  <si>
    <t>56189</t>
  </si>
  <si>
    <t>0033</t>
  </si>
  <si>
    <t>LASTRO DE CONCRETO MAGRO, APLICADO EM BLOCOS DE COROAMENTO OU SAPATAS.  AF_08/2017.</t>
  </si>
  <si>
    <t>56190</t>
  </si>
  <si>
    <t>0034</t>
  </si>
  <si>
    <t>FORNECIMENTO DE CONCRETO ESTRUTURAL, USINADO BOMBEADO, COM FCK 25MPA,  INCLUSIVE LANÇAMENTO, ADENSAMENTO E ACABAMENTO (FUNDAÇÃO) ;</t>
  </si>
  <si>
    <t>56191</t>
  </si>
  <si>
    <t>0035</t>
  </si>
  <si>
    <t>IMPERMEABILIZAÇÃO DE SUPERFÍCIE COM EMULSÃO ASFÁLTICA, 2 DEMÃOS AF_06/2018.</t>
  </si>
  <si>
    <t>56192</t>
  </si>
  <si>
    <t>0036</t>
  </si>
  <si>
    <t>CORTE, DOBRA E MONTAGEM DE AÇO CA-50/60, INCLUSIVE ESPAÇADOR...</t>
  </si>
  <si>
    <t>56193</t>
  </si>
  <si>
    <t>0037</t>
  </si>
  <si>
    <t>REATERRO MANUAL DE VALAS COM COMPACTAÇÃO MECANIZADA. AF_04/2016..</t>
  </si>
  <si>
    <t>56194</t>
  </si>
  <si>
    <t>0038</t>
  </si>
  <si>
    <t>CARGA, MANOBRA E DESCARGA DE SOLOS E MATERIAIS GRANULARES EM CAMINHÃO  BASCULANTE 6 M³ - CARGA COM ESCAVADEIRA HIDRÁULICA (CAÇAMBA DE 1,20 M³ / 155  HP) E DESCARGA LIVRE (UNIDADE: M3). AF_07/2020.</t>
  </si>
  <si>
    <t>56195</t>
  </si>
  <si>
    <t>0039</t>
  </si>
  <si>
    <t>TRANSPORTE COM CAMINHÃO BASCULANTE DE 6 M³, EM VIA URBANA PAVIMENTADA,  DMT ATÉ 30 KM (UNIDADE: M3XKM). AF_07/2020 ..</t>
  </si>
  <si>
    <t>56196</t>
  </si>
  <si>
    <t>0040</t>
  </si>
  <si>
    <t>ESPALHAMENTO DE MATERIAL COM TRATOR DE ESTEIRAS. AF_11/2019..;</t>
  </si>
  <si>
    <t>56197</t>
  </si>
  <si>
    <t>0041</t>
  </si>
  <si>
    <t>LASTRO DE CONCRETO MAGRO, APLICADO EM BLOCOS DE COROAMENTO OU SAPATAS.  AF_08/2017..;;</t>
  </si>
  <si>
    <t>56198</t>
  </si>
  <si>
    <t>0042</t>
  </si>
  <si>
    <t>FABRICAÇÃO, MONTAGEM E DESMONTAGEM DE FÔRMA PARA CORTINA DE  CONTENÇÃO, EM CHAPA DE MADEIRA COMPENSADA PLASTIFICADA, E = 18 MM, 10  UTILIZAÇÕES. AF_07/2019:</t>
  </si>
  <si>
    <t>56199</t>
  </si>
  <si>
    <t>0043</t>
  </si>
  <si>
    <t>FORNECIMENTO DE CONCRETO ESTRUTURAL, USINADO BOMBEADO, COM FCK 25MPA,  INCLUSIVE LANÇAMENTO, ADENSAMENTO E ACABAMENTO (FUNDAÇÃO) ;.;</t>
  </si>
  <si>
    <t>56200</t>
  </si>
  <si>
    <t>0044</t>
  </si>
  <si>
    <t>EXECUCAO DE DRENOS DE CHORUME EM TUBOS DRENANTES, PVC, DIAM=100 MM,  ENVOLTOS EM BRITA E GEOTEXTIL - BASEADO EM SINAPI (74017/001) ...</t>
  </si>
  <si>
    <t>56201</t>
  </si>
  <si>
    <t>0045</t>
  </si>
  <si>
    <t>CORTE, DOBRA E MONTAGEM DE AÇO CA-50/60, INCLUSIVE ESPAÇADOR..;</t>
  </si>
  <si>
    <t>56202</t>
  </si>
  <si>
    <t>0046</t>
  </si>
  <si>
    <t>EXECUÇÃO DE BOLSÃO DE BRITA PARA TUBOS DRENANTES TIPO BARBACÂ, INCLUSIVE  INSTALAÇÃO DE CAP EM PVC PARA TUBOS DN 50 MM, ENVOLTOS EM BRITA E MANTA  GEOTEXTIL (BASEADO EM SINAPI 74017/001).</t>
  </si>
  <si>
    <t>56203</t>
  </si>
  <si>
    <t>0047</t>
  </si>
  <si>
    <t>FORNECIMENTO E LANÇAMENTO DE AREIA PARA DRENO - (BASEADO EM SETOP URB_x0002_DRE-010)</t>
  </si>
  <si>
    <t>56204</t>
  </si>
  <si>
    <t>0048</t>
  </si>
  <si>
    <t xml:space="preserve">GRAUTE FGK=15 MPA; TRAÇO 1:0,04:2,2:2,5 (EM MASSA SECA DE CIMENTO/CAL/AREIA  GROSSA/BRITA 0) - PREPARO MECÂNICO COM BETONEIRA 400 L. AF_09/2021 </t>
  </si>
  <si>
    <t>56205</t>
  </si>
  <si>
    <t>0049</t>
  </si>
  <si>
    <t>ALVENARIA ESTRUTURAL COM BLOCO DE CONCRETO, ESP. 14CM, (FBK 4,5MPA), COM  ACABAMENTO APARENTE, INCLUSIVE ARGAMASSA PARA ASSENTAMENTO .</t>
  </si>
  <si>
    <t>56206</t>
  </si>
  <si>
    <t>0050</t>
  </si>
  <si>
    <t>CORTE, DOBRA E MONTAGEM DE AÇO CA-50/60, INCLUSIVE ESPAÇADOR-</t>
  </si>
  <si>
    <t>56207</t>
  </si>
  <si>
    <t>0051</t>
  </si>
  <si>
    <t>FORNECIMENTO DE CONCRETO ESTRUTURAL, USINADO, COM FCK 25MPA, INCLUSIVE  LANÇAMENTO, ADENSAMENTO E ACABAMENTO.</t>
  </si>
  <si>
    <t>56208</t>
  </si>
  <si>
    <t>0052</t>
  </si>
  <si>
    <t>MONTAGEM E DESMONTAGEM DE FÔRMA DE PILARES RETANGULARES E ESTRUTURAS  SIMILARES, PÉ-DIREITO SIMPLES, EM CHAPA DE MADEIRA COMPENSADA RESINADA, 4  UTILIZAÇÕES. AF_09/2020.</t>
  </si>
  <si>
    <t>56209</t>
  </si>
  <si>
    <t>0053</t>
  </si>
  <si>
    <t>CORTE, DOBRA E MONTAGEM DE AÇO CA-50/60, INCLUSIVE ESPAÇADOR.-</t>
  </si>
  <si>
    <t>56210</t>
  </si>
  <si>
    <t>0054</t>
  </si>
  <si>
    <t>FORNECIMENTO DE CONCRETO ESTRUTURAL, USINADO, COM FCK 25MPA, INCLUSIVE  LANÇAMENTO, ADENSAMENTO E ACABAMENTO...</t>
  </si>
  <si>
    <t>56211</t>
  </si>
  <si>
    <t>0055</t>
  </si>
  <si>
    <t>COMPACTAÇÃO MECÂNICA DE SOLO PARA EXECUÇÃO DE RADIER, PISO DE CONCRETO  OU LAJE SOBRE SOLO, COM COMPACTADOR DE SOLOS TIPO PLACA VIBRATÓRIA.  AF_09/2021.</t>
  </si>
  <si>
    <t>56212</t>
  </si>
  <si>
    <t>0056</t>
  </si>
  <si>
    <t>LASTRO COM MATERIAL GRANULAR (PEDRA BRITADA N.1 E PEDRA BRITADA N.2),  APLICADO EM PISOS OU LAJES SOBRE SOLO, ESPESSURA DE *10 CM*. AF_07/2019</t>
  </si>
  <si>
    <t>56213</t>
  </si>
  <si>
    <t>0057</t>
  </si>
  <si>
    <t>APLICAÇÃO DE LONA PRETA, ESP. 150 MICRAS, INCLUSIVE FORNECIMENTO</t>
  </si>
  <si>
    <t>56214</t>
  </si>
  <si>
    <t>0058</t>
  </si>
  <si>
    <t xml:space="preserve">FABRICAÇÃO, MONTAGEM E DESMONTAGEM DE FORMA PARA RADIER, PISO DE  CONCRETO OU LAJE SOBRE SOLO, EM MADEIRA SERRADA, 4 UTILIZAÇÕES. AF_09/2021 </t>
  </si>
  <si>
    <t>56215</t>
  </si>
  <si>
    <t>0059</t>
  </si>
  <si>
    <t>FORNECIMENTO DE CONCRETO ESTRUTURAL, USINADO, COM FCK 25MPA, INCLUSIVE  LANÇAMENTO, ADENSAMENTO E ACABAMENTO.;.;</t>
  </si>
  <si>
    <t>56216</t>
  </si>
  <si>
    <t>0060</t>
  </si>
  <si>
    <t>TELA SOLDADA - FORNECIMENTO E COLOCACAO DE TELA Q-196.</t>
  </si>
  <si>
    <t>56217</t>
  </si>
  <si>
    <t>0061</t>
  </si>
  <si>
    <t>JUNTA DE DILATAÇÃO COM ISOPOR 20 MM, EXCLUSIVE SELANTE.</t>
  </si>
  <si>
    <t>56218</t>
  </si>
  <si>
    <t>0062</t>
  </si>
  <si>
    <t>MONTAGEM E DESMONTAGEM DE FÔRMA DE PILARES RETANGULARES E ESTRUTURAS  SIMILARES, PÉ-DIREITO SIMPLES, EM CHAPA DE MADEIRA COMPENSADA RESINADA, 4  UTILIZAÇÕES. AF_09/2020.;.;</t>
  </si>
  <si>
    <t>56219</t>
  </si>
  <si>
    <t>0063</t>
  </si>
  <si>
    <t>FORNECIMENTO DE CONCRETO ESTRUTURAL, USINADO, COM FCK 25MPA, INCLUSIVE  LANÇAMENTO, ADENSAMENTO E ACABAMENTO.;;</t>
  </si>
  <si>
    <t>56220</t>
  </si>
  <si>
    <t>0064</t>
  </si>
  <si>
    <t>LASTRO COM MATERIAL GRANULAR (PEDRA BRITADA N.1 E PEDRA BRITADA N.2),  APLICADO EM PISOS OU LAJES SOBRE SOLO, ESPESSURA DE *10 CM*. AF_07/2019.;</t>
  </si>
  <si>
    <t>56221</t>
  </si>
  <si>
    <t>0065</t>
  </si>
  <si>
    <t>CORTE, DOBRA E MONTAGEM DE AÇO CA-50/60, INCLUSIVE ESPAÇADOR ;;</t>
  </si>
  <si>
    <t>56223</t>
  </si>
  <si>
    <t>0066</t>
  </si>
  <si>
    <t>REGULARIZAÇÃO MANUAL E COMPACTAÇÃO MECANIZADA DE TERRENO COM PLACA  VIBRATÓRIA, EXCLUSIVE DESMATAMENTO, DESTOCAMENTO, LIMPEZA/ROÇADA DO  TERRENO</t>
  </si>
  <si>
    <t>56224</t>
  </si>
  <si>
    <t>0067</t>
  </si>
  <si>
    <t>PISO EM LADRILHO HIDRÁULICO APLICADO EM AMBIENTES EXTERNOS. AF_05/2020.</t>
  </si>
  <si>
    <t>56226</t>
  </si>
  <si>
    <t>0068</t>
  </si>
  <si>
    <t>PISO PODOTÁTIL DE CONCRETO, DIRECIONAL, APLICADO EM PISO (20X20CM) COM  JUNTA SECA, COR VERMELHO/AMARELO, ASSENTAMENTO COM ARGAMASSA  INDUSTRIALIZADA, INCLUSIVE FORNECIMENTO E INSTALAÇÃO</t>
  </si>
  <si>
    <t>56227</t>
  </si>
  <si>
    <t>0069</t>
  </si>
  <si>
    <t>PISO PODOTÁTIL DE CONCRETO, ALERTA, APLICADO EM PISO (20X20CM) COM JUNTA  SECA, COR VERMELHO/AMARELO, ASSENTAMENTO COM ARGAMASSA  INDUSTRIALIZADA, INCLUSIVE FORNECIMENTO E INSTALAÇÃO.</t>
  </si>
  <si>
    <t>56228</t>
  </si>
  <si>
    <t>0070</t>
  </si>
  <si>
    <t>MEIO FIO E CORDAO - PADRAO SUDECAP - CORDAO DE CONC. PREMOLDADO BOLEADO  10X10 COM BASE .</t>
  </si>
  <si>
    <t>56229</t>
  </si>
  <si>
    <t>0071</t>
  </si>
  <si>
    <t>PLANTIO DE GRAMA ESMERALDA EM PLACAS, INCLUSIVE TERRA VEGETAL E  CONSERVAÇÃO POR TRINTA (30) DIAS.</t>
  </si>
  <si>
    <t>56230</t>
  </si>
  <si>
    <t>0072</t>
  </si>
  <si>
    <t>PLANTIO DE ÁRVORE ORNAMENTAL COM ALTURA DE MUDA MENOR OU IGUAL A 2,00 M.  AF_05/2018..</t>
  </si>
  <si>
    <t>56231</t>
  </si>
  <si>
    <t>0073</t>
  </si>
  <si>
    <t>GUARDA-CORPO EM AÇO INOX D = 1 1/2", COM SUBDIVISÕES EM TUBO DE AÇO INOX D =  1/2", H = 1,05 M .</t>
  </si>
  <si>
    <t>56232</t>
  </si>
  <si>
    <t>0074</t>
  </si>
  <si>
    <t>CORRIMÃO DUPLO EM TUBO DE AÇO INOX D = 1 1/2" - FIXADO EM ALVENARIA....</t>
  </si>
  <si>
    <t>56233</t>
  </si>
  <si>
    <t>0075</t>
  </si>
  <si>
    <t>LIXEIRA ECOLÓGICA EM MADEIRA PLÁSTICA COM TAMPA E SUPORTE EM “H” - BASEADO  ORSE (10536) .</t>
  </si>
  <si>
    <t>56234</t>
  </si>
  <si>
    <t>0076</t>
  </si>
  <si>
    <t>POLIMENTO MECANIZADO DE SUPERFÍCIE EM CONCRETO, INCLUSIVE ACABAMENTO DE  CONCRETAGEM EM NIVELAMENTO A LASER (NÍVEL ZERO) ...</t>
  </si>
  <si>
    <t>56235</t>
  </si>
  <si>
    <t>0077</t>
  </si>
  <si>
    <t>PINTURA COM VERNIZ ACRÍLICO EM ALVENARIA OU CONCRETO, DUAS (2) DEMÃOS,  INCLUSIVE PREPARAÇÃO DA SUPERFÍCIE COM LIXAMENTO.</t>
  </si>
  <si>
    <t>56236</t>
  </si>
  <si>
    <t>0078</t>
  </si>
  <si>
    <t>KIT CAVALETE PARA MEDIÇÃO DE ÁGUA, INSTALADO SOBRE PISO, EM AÇO  GALVANIZADO DN 25MM (3/4") - PADRÃO CONCESSIONÁRIA LOCAL, INCLUSIVE BASE EM  CONCRETO DE 25 MPA PARA CAVALETE, EXCLUSIVE HIDRÔMETRO.</t>
  </si>
  <si>
    <t>56237</t>
  </si>
  <si>
    <t>0079</t>
  </si>
  <si>
    <t>KIT DE REGISTRO DE GAVETA BRUTO DE LATÃO ¾", INCLUSIVE CONEXÕES, ROSCÁVEL,  INSTALADO EM RAMAL DE ÁGUA FRIA - FORNECIMENTO E INSTALAÇÃO. AF_12/2014.</t>
  </si>
  <si>
    <t>56238</t>
  </si>
  <si>
    <t>0080</t>
  </si>
  <si>
    <t>ADAPTADOR CURTO COM BOLSA E ROSCA PARA REGISTRO, PVC, SOLDÁVEL, DN 25MM  X 3/4 , INSTALADO EM RAMAL OU SUB-RAMAL DE ÁGUA - FORNECIMENTO E INSTALAÇÃO.  AF_06/2022.</t>
  </si>
  <si>
    <t>56239</t>
  </si>
  <si>
    <t>0081</t>
  </si>
  <si>
    <t xml:space="preserve">JOELHO 45 GRAUS, PVC, SOLDÁVEL, DN 25MM, INSTALADO EM RAMAL OU SUB-RAMAL  DE ÁGUA - FORNECIMENTO E INSTALAÇÃO. AF_06/2022 </t>
  </si>
  <si>
    <t>56279</t>
  </si>
  <si>
    <t>0082</t>
  </si>
  <si>
    <t xml:space="preserve">JOELHO 90 GRAUS, PVC, SOLDÁVEL, DN 25MM, INSTALADO EM RAMAL OU SUB-RAMAL  DE ÁGUA - FORNECIMENTO E INSTALAÇÃO. AF_06/2022 </t>
  </si>
  <si>
    <t>56280</t>
  </si>
  <si>
    <t>0083</t>
  </si>
  <si>
    <t>TE, PVC, SOLDÁVEL, DN 25MM, INSTALADO EM RAMAL OU SUB-RAMAL DE ÁGUA -  FORNECIMENTO E INSTALAÇÃO. AF_06/2022</t>
  </si>
  <si>
    <t>56281</t>
  </si>
  <si>
    <t>0084</t>
  </si>
  <si>
    <t xml:space="preserve">TUBO, PVC, SOLDÁVEL, DN 25MM, INSTALADO EM RAMAL OU SUB-RAMAL DE ÁGUA -  FORNECIMENTO E INSTALAÇÃO. AF_06/2022 </t>
  </si>
  <si>
    <t>56282</t>
  </si>
  <si>
    <t>0085</t>
  </si>
  <si>
    <t>JOELHO 90 GRAUS COM BUCHA DE LATÃO, PVC, SOLDÁVEL, DN 25MM, X 1/2 INSTALADO  EM RAMAL OU SUB-RAMAL DE ÁGUA - FORNECIMENTO E INSTALAÇÃO. AF_06/2022</t>
  </si>
  <si>
    <t>56283</t>
  </si>
  <si>
    <t>0086</t>
  </si>
  <si>
    <t>TORNEIRA METÁLICA PARA IRRIGAÇÃO/JARDIM, ACABAMENTO CROMADO, APLICAÇÃO  DE PAREDE, INCLUSIVE FORNECIMENTO E INSTALAÇÃO</t>
  </si>
  <si>
    <t>56284</t>
  </si>
  <si>
    <t>0087</t>
  </si>
  <si>
    <t>CAIXA DE INSPEÇÃO PARA ATERRAMENTO / REGISTROS, CIRCULAR, EM POLIETILENO,  DIÂMETRO INTERNO = 0,3 M E FUNDO PREENCHIDO COM BRITA (BASEADO SINAPI 98111).</t>
  </si>
  <si>
    <t>56285</t>
  </si>
  <si>
    <t>0088</t>
  </si>
  <si>
    <t>CAIXA DE ESGOTO DE INSPEÇÃO/PASSAGEM EM ALVENARIA (60X60X100CM),  REVESTIMENTO EM ARGAMASSA COM ADITIVO IMPERMEABILIZANTE, COM TAMPA DE  CONCRETO, INCLUSIVE ESCAVAÇÃO, REATERRO E TRANSPORTE E RETIRADA DO  MATERIAL ESCAVADO (EM CAÇAMBA)</t>
  </si>
  <si>
    <t>56286</t>
  </si>
  <si>
    <t>0089</t>
  </si>
  <si>
    <t>CANALETA PARA ÁGUAS PLUVIAIS EM CONCRETO MOLDADA IN-LOCO, LARGURA 20 CM -  (BASEADO EM SETOP DRE-CAN-070) .</t>
  </si>
  <si>
    <t>56287</t>
  </si>
  <si>
    <t>0090</t>
  </si>
  <si>
    <t>GRELHA EM FERRO FUNDIDO SIMPLES COM REQUADRO, L=20CM, FORNECIDA E  ASSENTADA COM ARGAMASSA 1:4 CIMENTO:AREIA. -(BASEADO EM SINAPI 73799/001).</t>
  </si>
  <si>
    <t>56288</t>
  </si>
  <si>
    <t>0091</t>
  </si>
  <si>
    <t>TUBO PVC, SÉRIE R, ÁGUA PLUVIAL, DN 100 MM, FORNECIDO E INSTALADO EM RAMAL DE  ENCAMINHAMENTO. AF_06/2022.</t>
  </si>
  <si>
    <t>56289</t>
  </si>
  <si>
    <t>0092</t>
  </si>
  <si>
    <t>JOELHO 90 GRAUS, PVC, SERIE R, ÁGUA PLUVIAL, DN 100 MM, JUNTA ELÁSTICA,  FORNECIDO E INSTALADO EM RAMAL DE ENCAMINHAMENTO. AF_06/2022.</t>
  </si>
  <si>
    <t>56290</t>
  </si>
  <si>
    <t>0093</t>
  </si>
  <si>
    <t>ESCAVAÇÃO MANUAL DE VALA COM PROFUNDIDADE MENOR OU IGUAL A 1,30 M.  AF_02/2021 .</t>
  </si>
  <si>
    <t>56291</t>
  </si>
  <si>
    <t>0094</t>
  </si>
  <si>
    <t>LASTRO COM MATERIAL GRANULAR (AREIA MÉDIA), APLICADO EM PISOS OU LAJES  SOBRE SOLO, ESPESSURA DE *10 CM*. AF_07/2019.</t>
  </si>
  <si>
    <t>56292</t>
  </si>
  <si>
    <t>0095</t>
  </si>
  <si>
    <t>REATERRO MANUAL DE VALAS COM COMPACTAÇÃO MECANIZADA. AF_04/2016.;</t>
  </si>
  <si>
    <t>56293</t>
  </si>
  <si>
    <t>0096</t>
  </si>
  <si>
    <t>CAIXA DE PASSAGEM EM LIGA DE ALUMÍNIO SILÍCO 20X20CM, COM TAMPA REVERSÍVEL  (LISA / ANTIDERRAPENTE), FIXADA POR PARAFUSOS DE AÇO GALVANIZADO, DOTADA DE  JUNTA DE VEDAÇÃO, IP65 - BASEADO SETOP (ELE-CXS-075).</t>
  </si>
  <si>
    <t>U</t>
  </si>
  <si>
    <t>56294</t>
  </si>
  <si>
    <t>0097</t>
  </si>
  <si>
    <t>DUTO CORRUGADO EM PEAD (POLIETILENO DE ALTA DENSIDADE), PARA PROTEÇÃO DE  CABOS SUBTERRÂNEOS DN 30 MM (1.1/4") .</t>
  </si>
  <si>
    <t>56295</t>
  </si>
  <si>
    <t>0098</t>
  </si>
  <si>
    <t xml:space="preserve">POSTE DE AÇO CONICO CONTÍNUO CURVO SIMPLES, ENGASTADO, H=4M, INCLUSIVE  LUMINÁRIA - FORNECIMENTO E INSTALACAO - (BASEADO EM SINAPI 100622) </t>
  </si>
  <si>
    <t>56296</t>
  </si>
  <si>
    <t>0099</t>
  </si>
  <si>
    <t>RELÉ FOTOELÉTRICO PARA COMANDO DE ILUMINAÇÃO EXTERNA 1000 W -  FORNECIMENTO E INSTALAÇÃO. AF_08/2020 .</t>
  </si>
  <si>
    <t>56297</t>
  </si>
  <si>
    <t>0100</t>
  </si>
  <si>
    <t>CABO DE COBRE FLEXÍVEL ISOLADO, 4 MM², ANTI-CHAMA 0,6/1,0 KV, PARA CIRCUITOS  TERMINAIS - FORNECIMENTO E INSTALAÇÃO. AF_03/2023.</t>
  </si>
  <si>
    <t>56298</t>
  </si>
  <si>
    <t>0101</t>
  </si>
  <si>
    <t>CABO DE COBRE FLEXÍVEL ISOLADO, 10 MM², ANTI-CHAMA 0,6/1,0 KV, PARA CIRCUITOS  TERMINAIS - FORNECIMENTO E INSTALAÇÃO. AF_03/2023</t>
  </si>
  <si>
    <t>56351</t>
  </si>
  <si>
    <t>0102</t>
  </si>
  <si>
    <t>QUADRO DE DISTRIBUIÇÃO DE ENERGIA EM CHAPA DE AÇO GALVANIZADO, DE EMBUTIR,  COM BARRAMENTO TRIFÁSICO, PARA 12 DISJUNTORES DIN 100A - FORNECIMENTO E  INSTALAÇÃO. AF_10/2020</t>
  </si>
  <si>
    <t>56319</t>
  </si>
  <si>
    <t>0103</t>
  </si>
  <si>
    <t xml:space="preserve"> DISJUNTOR BIPOLAR TERMOMAGNÉTICO 5KA, DE 10A;.</t>
  </si>
  <si>
    <t>UN</t>
  </si>
  <si>
    <t>56320</t>
  </si>
  <si>
    <t>0104</t>
  </si>
  <si>
    <t>DISJUNTOR BIPOLAR TERMOMAGNÉTICO 5KA, DE 40A.</t>
  </si>
  <si>
    <t>56321</t>
  </si>
  <si>
    <t>0105</t>
  </si>
  <si>
    <t>PADRAO CEMIG AEREO EM MURETA - LADO OPOSTO À REDE - TIPO B1, CARGA  INSTALADA ATÉ 10,0KW (2F+N) .</t>
  </si>
  <si>
    <t>56322</t>
  </si>
  <si>
    <t>0106</t>
  </si>
  <si>
    <t>MURETA DE ALVENARIA DE BLOCO COM FUNDACAO DE ALVENARIA DE PEDRA  ARGAMASSADA, COM CHAPISCO, MASSA UNICA E PINTURA PARA QUADROS ELETRICOS -  1,28M2 - BASEADO EMBASA (189003).</t>
  </si>
  <si>
    <t>56323</t>
  </si>
  <si>
    <t>0107</t>
  </si>
  <si>
    <t>ESCAVAÇÃO MANUAL DE VALA COM PROFUNDIDADE MENOR OU IGUAL A 1,30 M.  AF_02/2021</t>
  </si>
  <si>
    <t>56324</t>
  </si>
  <si>
    <t>0108</t>
  </si>
  <si>
    <t>LASTRO COM MATERIAL GRANULAR (AREIA MÉDIA), APLICADO EM PISOS OU LAJES  SOBRE SOLO, ESPESSURA DE *10 CM*. AF_07/2019.,</t>
  </si>
  <si>
    <t>56325</t>
  </si>
  <si>
    <t>0109</t>
  </si>
  <si>
    <t>REATERRO MANUAL DE VALAS COM COMPACTAÇÃO MECANIZADA. AF_04/2016..;</t>
  </si>
  <si>
    <t>56326</t>
  </si>
  <si>
    <t>0110</t>
  </si>
  <si>
    <t>LIMPEZA FINAL PARA ENTREGA DA OBRA..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</si>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</sst>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38.25">
      <c r="A15" s="7" t="s">
        <v>32</v>
      </c>
      <c r="B15" s="7" t="s">
        <v>33</v>
      </c>
      <c r="C15" s="4" t="s">
        <v>34</v>
      </c>
      <c r="D15" s="4" t="s">
        <v>35</v>
      </c>
      <c r="E15" s="6">
        <v>1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36</v>
      </c>
      <c r="J15" s="5" t="s">
        <v>18</v>
      </c>
      <c r="K15" s="4" t="s">
        <v>0</v>
      </c>
      <c r="L15" s="6" t="s">
        <v>37</v>
      </c>
    </row>
    <row r="16" spans="1:12" ht="26.25">
      <c r="A16" s="7" t="s">
        <v>38</v>
      </c>
      <c r="B16" s="7" t="s">
        <v>39</v>
      </c>
      <c r="C16" s="4" t="s">
        <v>40</v>
      </c>
      <c r="D16" s="4" t="s">
        <v>41</v>
      </c>
      <c r="E16" s="6">
        <v>1</v>
      </c>
      <c r="F16" s="8">
        <v>0</v>
      </c>
      <c r="G16" s="6">
        <f t="shared" si="0"/>
        <v>0</v>
      </c>
      <c r="H16" s="9" t="s">
        <v>0</v>
      </c>
      <c r="I16" s="7" t="s">
        <v>36</v>
      </c>
      <c r="J16" s="5" t="s">
        <v>18</v>
      </c>
      <c r="K16" s="4" t="s">
        <v>0</v>
      </c>
      <c r="L16" s="6" t="s">
        <v>37</v>
      </c>
    </row>
    <row r="17" spans="1:12" ht="26.25">
      <c r="A17" s="7" t="s">
        <v>42</v>
      </c>
      <c r="B17" s="7" t="s">
        <v>43</v>
      </c>
      <c r="C17" s="4" t="s">
        <v>44</v>
      </c>
      <c r="D17" s="4" t="s">
        <v>45</v>
      </c>
      <c r="E17" s="6">
        <v>800</v>
      </c>
      <c r="F17" s="8">
        <v>0</v>
      </c>
      <c r="G17" s="6">
        <f t="shared" si="0"/>
        <v>0</v>
      </c>
      <c r="H17" s="9" t="s">
        <v>0</v>
      </c>
      <c r="I17" s="7" t="s">
        <v>36</v>
      </c>
      <c r="J17" s="5" t="s">
        <v>18</v>
      </c>
      <c r="K17" s="4" t="s">
        <v>0</v>
      </c>
      <c r="L17" s="6" t="s">
        <v>37</v>
      </c>
    </row>
    <row r="18" spans="1:12" ht="26.25">
      <c r="A18" s="7" t="s">
        <v>46</v>
      </c>
      <c r="B18" s="7" t="s">
        <v>47</v>
      </c>
      <c r="C18" s="4" t="s">
        <v>48</v>
      </c>
      <c r="D18" s="4" t="s">
        <v>49</v>
      </c>
      <c r="E18" s="6">
        <v>5</v>
      </c>
      <c r="F18" s="8">
        <v>0</v>
      </c>
      <c r="G18" s="6">
        <f t="shared" si="0"/>
        <v>0</v>
      </c>
      <c r="H18" s="9" t="s">
        <v>0</v>
      </c>
      <c r="I18" s="7" t="s">
        <v>36</v>
      </c>
      <c r="J18" s="5" t="s">
        <v>18</v>
      </c>
      <c r="K18" s="4" t="s">
        <v>0</v>
      </c>
      <c r="L18" s="6" t="s">
        <v>37</v>
      </c>
    </row>
    <row r="19" spans="1:12" ht="76.5">
      <c r="A19" s="7" t="s">
        <v>50</v>
      </c>
      <c r="B19" s="7" t="s">
        <v>51</v>
      </c>
      <c r="C19" s="4" t="s">
        <v>52</v>
      </c>
      <c r="D19" s="4" t="s">
        <v>41</v>
      </c>
      <c r="E19" s="6">
        <v>1</v>
      </c>
      <c r="F19" s="8">
        <v>0</v>
      </c>
      <c r="G19" s="6">
        <f t="shared" si="0"/>
        <v>0</v>
      </c>
      <c r="H19" s="9" t="s">
        <v>0</v>
      </c>
      <c r="I19" s="7" t="s">
        <v>36</v>
      </c>
      <c r="J19" s="5" t="s">
        <v>18</v>
      </c>
      <c r="K19" s="4" t="s">
        <v>0</v>
      </c>
      <c r="L19" s="6" t="s">
        <v>37</v>
      </c>
    </row>
    <row r="20" spans="1:12" ht="51">
      <c r="A20" s="7" t="s">
        <v>53</v>
      </c>
      <c r="B20" s="7" t="s">
        <v>54</v>
      </c>
      <c r="C20" s="4" t="s">
        <v>55</v>
      </c>
      <c r="D20" s="4" t="s">
        <v>41</v>
      </c>
      <c r="E20" s="6">
        <v>1</v>
      </c>
      <c r="F20" s="8">
        <v>0</v>
      </c>
      <c r="G20" s="6">
        <f t="shared" si="0"/>
        <v>0</v>
      </c>
      <c r="H20" s="9" t="s">
        <v>0</v>
      </c>
      <c r="I20" s="7" t="s">
        <v>36</v>
      </c>
      <c r="J20" s="5" t="s">
        <v>18</v>
      </c>
      <c r="K20" s="4" t="s">
        <v>0</v>
      </c>
      <c r="L20" s="6" t="s">
        <v>37</v>
      </c>
    </row>
    <row r="21" spans="1:12" ht="51">
      <c r="A21" s="7" t="s">
        <v>56</v>
      </c>
      <c r="B21" s="7" t="s">
        <v>57</v>
      </c>
      <c r="C21" s="4" t="s">
        <v>58</v>
      </c>
      <c r="D21" s="4" t="s">
        <v>41</v>
      </c>
      <c r="E21" s="6">
        <v>1</v>
      </c>
      <c r="F21" s="8">
        <v>0</v>
      </c>
      <c r="G21" s="6">
        <f t="shared" si="0"/>
        <v>0</v>
      </c>
      <c r="H21" s="9" t="s">
        <v>0</v>
      </c>
      <c r="I21" s="7" t="s">
        <v>36</v>
      </c>
      <c r="J21" s="5" t="s">
        <v>18</v>
      </c>
      <c r="K21" s="4" t="s">
        <v>0</v>
      </c>
      <c r="L21" s="6" t="s">
        <v>37</v>
      </c>
    </row>
    <row r="22" spans="1:12" ht="76.5">
      <c r="A22" s="7" t="s">
        <v>59</v>
      </c>
      <c r="B22" s="7" t="s">
        <v>60</v>
      </c>
      <c r="C22" s="4" t="s">
        <v>61</v>
      </c>
      <c r="D22" s="4" t="s">
        <v>62</v>
      </c>
      <c r="E22" s="6">
        <v>5</v>
      </c>
      <c r="F22" s="8">
        <v>0</v>
      </c>
      <c r="G22" s="6">
        <f t="shared" si="0"/>
        <v>0</v>
      </c>
      <c r="H22" s="9" t="s">
        <v>0</v>
      </c>
      <c r="I22" s="7" t="s">
        <v>36</v>
      </c>
      <c r="J22" s="5" t="s">
        <v>18</v>
      </c>
      <c r="K22" s="4" t="s">
        <v>0</v>
      </c>
      <c r="L22" s="6" t="s">
        <v>37</v>
      </c>
    </row>
    <row r="23" spans="1:12" ht="76.5">
      <c r="A23" s="7" t="s">
        <v>63</v>
      </c>
      <c r="B23" s="7" t="s">
        <v>64</v>
      </c>
      <c r="C23" s="4" t="s">
        <v>65</v>
      </c>
      <c r="D23" s="4" t="s">
        <v>62</v>
      </c>
      <c r="E23" s="6">
        <v>5</v>
      </c>
      <c r="F23" s="8">
        <v>0</v>
      </c>
      <c r="G23" s="6">
        <f t="shared" si="0"/>
        <v>0</v>
      </c>
      <c r="H23" s="9" t="s">
        <v>0</v>
      </c>
      <c r="I23" s="7" t="s">
        <v>36</v>
      </c>
      <c r="J23" s="5" t="s">
        <v>18</v>
      </c>
      <c r="K23" s="4" t="s">
        <v>0</v>
      </c>
      <c r="L23" s="6" t="s">
        <v>37</v>
      </c>
    </row>
    <row r="24" spans="1:12" ht="76.5">
      <c r="A24" s="7" t="s">
        <v>66</v>
      </c>
      <c r="B24" s="7" t="s">
        <v>67</v>
      </c>
      <c r="C24" s="4" t="s">
        <v>68</v>
      </c>
      <c r="D24" s="4" t="s">
        <v>62</v>
      </c>
      <c r="E24" s="6">
        <v>5</v>
      </c>
      <c r="F24" s="8">
        <v>0</v>
      </c>
      <c r="G24" s="6">
        <f t="shared" si="0"/>
        <v>0</v>
      </c>
      <c r="H24" s="9" t="s">
        <v>0</v>
      </c>
      <c r="I24" s="7" t="s">
        <v>36</v>
      </c>
      <c r="J24" s="5" t="s">
        <v>18</v>
      </c>
      <c r="K24" s="4" t="s">
        <v>0</v>
      </c>
      <c r="L24" s="6" t="s">
        <v>37</v>
      </c>
    </row>
    <row r="25" spans="1:12" ht="89.25">
      <c r="A25" s="7" t="s">
        <v>69</v>
      </c>
      <c r="B25" s="7" t="s">
        <v>70</v>
      </c>
      <c r="C25" s="4" t="s">
        <v>71</v>
      </c>
      <c r="D25" s="4" t="s">
        <v>62</v>
      </c>
      <c r="E25" s="6">
        <v>5</v>
      </c>
      <c r="F25" s="8">
        <v>0</v>
      </c>
      <c r="G25" s="6">
        <f t="shared" si="0"/>
        <v>0</v>
      </c>
      <c r="H25" s="9" t="s">
        <v>0</v>
      </c>
      <c r="I25" s="7" t="s">
        <v>36</v>
      </c>
      <c r="J25" s="5" t="s">
        <v>18</v>
      </c>
      <c r="K25" s="4" t="s">
        <v>0</v>
      </c>
      <c r="L25" s="6" t="s">
        <v>37</v>
      </c>
    </row>
    <row r="26" spans="1:12" ht="38.25">
      <c r="A26" s="7" t="s">
        <v>72</v>
      </c>
      <c r="B26" s="7" t="s">
        <v>73</v>
      </c>
      <c r="C26" s="4" t="s">
        <v>74</v>
      </c>
      <c r="D26" s="4" t="s">
        <v>75</v>
      </c>
      <c r="E26" s="6">
        <v>4</v>
      </c>
      <c r="F26" s="8">
        <v>0</v>
      </c>
      <c r="G26" s="6">
        <f t="shared" si="0"/>
        <v>0</v>
      </c>
      <c r="H26" s="9" t="s">
        <v>0</v>
      </c>
      <c r="I26" s="7" t="s">
        <v>36</v>
      </c>
      <c r="J26" s="5" t="s">
        <v>18</v>
      </c>
      <c r="K26" s="4" t="s">
        <v>0</v>
      </c>
      <c r="L26" s="6" t="s">
        <v>37</v>
      </c>
    </row>
    <row r="27" spans="1:12" ht="26.25">
      <c r="A27" s="7" t="s">
        <v>76</v>
      </c>
      <c r="B27" s="7" t="s">
        <v>77</v>
      </c>
      <c r="C27" s="4" t="s">
        <v>78</v>
      </c>
      <c r="D27" s="4" t="s">
        <v>79</v>
      </c>
      <c r="E27" s="6">
        <v>231.07</v>
      </c>
      <c r="F27" s="8">
        <v>0</v>
      </c>
      <c r="G27" s="6">
        <f t="shared" si="0"/>
        <v>0</v>
      </c>
      <c r="H27" s="9" t="s">
        <v>0</v>
      </c>
      <c r="I27" s="7" t="s">
        <v>36</v>
      </c>
      <c r="J27" s="5" t="s">
        <v>18</v>
      </c>
      <c r="K27" s="4" t="s">
        <v>0</v>
      </c>
      <c r="L27" s="6" t="s">
        <v>37</v>
      </c>
    </row>
    <row r="28" spans="1:12" ht="26.25">
      <c r="A28" s="7" t="s">
        <v>80</v>
      </c>
      <c r="B28" s="7" t="s">
        <v>81</v>
      </c>
      <c r="C28" s="4" t="s">
        <v>82</v>
      </c>
      <c r="D28" s="4" t="s">
        <v>79</v>
      </c>
      <c r="E28" s="6">
        <v>231.07</v>
      </c>
      <c r="F28" s="8">
        <v>0</v>
      </c>
      <c r="G28" s="6">
        <f t="shared" si="0"/>
        <v>0</v>
      </c>
      <c r="H28" s="9" t="s">
        <v>0</v>
      </c>
      <c r="I28" s="7" t="s">
        <v>36</v>
      </c>
      <c r="J28" s="5" t="s">
        <v>18</v>
      </c>
      <c r="K28" s="4" t="s">
        <v>0</v>
      </c>
      <c r="L28" s="6" t="s">
        <v>37</v>
      </c>
    </row>
    <row r="29" spans="1:12" ht="38.25">
      <c r="A29" s="7" t="s">
        <v>83</v>
      </c>
      <c r="B29" s="7" t="s">
        <v>84</v>
      </c>
      <c r="C29" s="4" t="s">
        <v>85</v>
      </c>
      <c r="D29" s="4" t="s">
        <v>79</v>
      </c>
      <c r="E29" s="6">
        <v>353.12</v>
      </c>
      <c r="F29" s="8">
        <v>0</v>
      </c>
      <c r="G29" s="6">
        <f t="shared" si="0"/>
        <v>0</v>
      </c>
      <c r="H29" s="9" t="s">
        <v>0</v>
      </c>
      <c r="I29" s="7" t="s">
        <v>36</v>
      </c>
      <c r="J29" s="5" t="s">
        <v>18</v>
      </c>
      <c r="K29" s="4" t="s">
        <v>0</v>
      </c>
      <c r="L29" s="6" t="s">
        <v>37</v>
      </c>
    </row>
    <row r="30" spans="1:12" ht="26.25">
      <c r="A30" s="7" t="s">
        <v>86</v>
      </c>
      <c r="B30" s="7" t="s">
        <v>87</v>
      </c>
      <c r="C30" s="4" t="s">
        <v>88</v>
      </c>
      <c r="D30" s="4" t="s">
        <v>41</v>
      </c>
      <c r="E30" s="6">
        <v>6</v>
      </c>
      <c r="F30" s="8">
        <v>0</v>
      </c>
      <c r="G30" s="6">
        <f t="shared" si="0"/>
        <v>0</v>
      </c>
      <c r="H30" s="9" t="s">
        <v>0</v>
      </c>
      <c r="I30" s="7" t="s">
        <v>36</v>
      </c>
      <c r="J30" s="5" t="s">
        <v>18</v>
      </c>
      <c r="K30" s="4" t="s">
        <v>0</v>
      </c>
      <c r="L30" s="6" t="s">
        <v>37</v>
      </c>
    </row>
    <row r="31" spans="1:12" ht="26.25">
      <c r="A31" s="7" t="s">
        <v>89</v>
      </c>
      <c r="B31" s="7" t="s">
        <v>90</v>
      </c>
      <c r="C31" s="4" t="s">
        <v>91</v>
      </c>
      <c r="D31" s="4" t="s">
        <v>41</v>
      </c>
      <c r="E31" s="6">
        <v>6</v>
      </c>
      <c r="F31" s="8">
        <v>0</v>
      </c>
      <c r="G31" s="6">
        <f t="shared" si="0"/>
        <v>0</v>
      </c>
      <c r="H31" s="9" t="s">
        <v>0</v>
      </c>
      <c r="I31" s="7" t="s">
        <v>36</v>
      </c>
      <c r="J31" s="5" t="s">
        <v>18</v>
      </c>
      <c r="K31" s="4" t="s">
        <v>0</v>
      </c>
      <c r="L31" s="6" t="s">
        <v>37</v>
      </c>
    </row>
    <row r="32" spans="1:12" ht="51">
      <c r="A32" s="7" t="s">
        <v>92</v>
      </c>
      <c r="B32" s="7" t="s">
        <v>93</v>
      </c>
      <c r="C32" s="4" t="s">
        <v>94</v>
      </c>
      <c r="D32" s="4" t="s">
        <v>95</v>
      </c>
      <c r="E32" s="6">
        <v>72.51</v>
      </c>
      <c r="F32" s="8">
        <v>0</v>
      </c>
      <c r="G32" s="6">
        <f t="shared" si="0"/>
        <v>0</v>
      </c>
      <c r="H32" s="9" t="s">
        <v>0</v>
      </c>
      <c r="I32" s="7" t="s">
        <v>36</v>
      </c>
      <c r="J32" s="5" t="s">
        <v>18</v>
      </c>
      <c r="K32" s="4" t="s">
        <v>0</v>
      </c>
      <c r="L32" s="6" t="s">
        <v>37</v>
      </c>
    </row>
    <row r="33" spans="1:12" ht="26.25">
      <c r="A33" s="7" t="s">
        <v>96</v>
      </c>
      <c r="B33" s="7" t="s">
        <v>97</v>
      </c>
      <c r="C33" s="4" t="s">
        <v>98</v>
      </c>
      <c r="D33" s="4" t="s">
        <v>99</v>
      </c>
      <c r="E33" s="6">
        <v>1087.65</v>
      </c>
      <c r="F33" s="8">
        <v>0</v>
      </c>
      <c r="G33" s="6">
        <f t="shared" si="0"/>
        <v>0</v>
      </c>
      <c r="H33" s="9" t="s">
        <v>0</v>
      </c>
      <c r="I33" s="7" t="s">
        <v>36</v>
      </c>
      <c r="J33" s="5" t="s">
        <v>18</v>
      </c>
      <c r="K33" s="4" t="s">
        <v>0</v>
      </c>
      <c r="L33" s="6" t="s">
        <v>37</v>
      </c>
    </row>
    <row r="34" spans="1:12" ht="26.25">
      <c r="A34" s="7" t="s">
        <v>100</v>
      </c>
      <c r="B34" s="7" t="s">
        <v>101</v>
      </c>
      <c r="C34" s="4" t="s">
        <v>102</v>
      </c>
      <c r="D34" s="4" t="s">
        <v>103</v>
      </c>
      <c r="E34" s="6">
        <v>72.51</v>
      </c>
      <c r="F34" s="8">
        <v>0</v>
      </c>
      <c r="G34" s="6">
        <f t="shared" si="0"/>
        <v>0</v>
      </c>
      <c r="H34" s="9" t="s">
        <v>0</v>
      </c>
      <c r="I34" s="7" t="s">
        <v>36</v>
      </c>
      <c r="J34" s="5" t="s">
        <v>18</v>
      </c>
      <c r="K34" s="4" t="s">
        <v>0</v>
      </c>
      <c r="L34" s="6" t="s">
        <v>37</v>
      </c>
    </row>
    <row r="35" spans="1:12" ht="26.25">
      <c r="A35" s="7" t="s">
        <v>104</v>
      </c>
      <c r="B35" s="7" t="s">
        <v>105</v>
      </c>
      <c r="C35" s="4" t="s">
        <v>106</v>
      </c>
      <c r="D35" s="4" t="s">
        <v>103</v>
      </c>
      <c r="E35" s="6">
        <v>214.24</v>
      </c>
      <c r="F35" s="8">
        <v>0</v>
      </c>
      <c r="G35" s="6">
        <f t="shared" si="0"/>
        <v>0</v>
      </c>
      <c r="H35" s="9" t="s">
        <v>0</v>
      </c>
      <c r="I35" s="7" t="s">
        <v>36</v>
      </c>
      <c r="J35" s="5" t="s">
        <v>18</v>
      </c>
      <c r="K35" s="4" t="s">
        <v>0</v>
      </c>
      <c r="L35" s="6" t="s">
        <v>37</v>
      </c>
    </row>
    <row r="36" spans="1:12" ht="26.25">
      <c r="A36" s="7" t="s">
        <v>107</v>
      </c>
      <c r="B36" s="7" t="s">
        <v>108</v>
      </c>
      <c r="C36" s="4" t="s">
        <v>109</v>
      </c>
      <c r="D36" s="4" t="s">
        <v>103</v>
      </c>
      <c r="E36" s="6">
        <v>175.52</v>
      </c>
      <c r="F36" s="8">
        <v>0</v>
      </c>
      <c r="G36" s="6">
        <f t="shared" si="0"/>
        <v>0</v>
      </c>
      <c r="H36" s="9" t="s">
        <v>0</v>
      </c>
      <c r="I36" s="7" t="s">
        <v>36</v>
      </c>
      <c r="J36" s="5" t="s">
        <v>18</v>
      </c>
      <c r="K36" s="4" t="s">
        <v>0</v>
      </c>
      <c r="L36" s="6" t="s">
        <v>37</v>
      </c>
    </row>
    <row r="37" spans="1:12" ht="51">
      <c r="A37" s="7" t="s">
        <v>110</v>
      </c>
      <c r="B37" s="7" t="s">
        <v>111</v>
      </c>
      <c r="C37" s="4" t="s">
        <v>112</v>
      </c>
      <c r="D37" s="4" t="s">
        <v>103</v>
      </c>
      <c r="E37" s="6">
        <v>83.49</v>
      </c>
      <c r="F37" s="8">
        <v>0</v>
      </c>
      <c r="G37" s="6">
        <f t="shared" si="0"/>
        <v>0</v>
      </c>
      <c r="H37" s="9" t="s">
        <v>0</v>
      </c>
      <c r="I37" s="7" t="s">
        <v>36</v>
      </c>
      <c r="J37" s="5" t="s">
        <v>18</v>
      </c>
      <c r="K37" s="4" t="s">
        <v>0</v>
      </c>
      <c r="L37" s="6" t="s">
        <v>37</v>
      </c>
    </row>
    <row r="38" spans="1:12" ht="26.25">
      <c r="A38" s="7" t="s">
        <v>113</v>
      </c>
      <c r="B38" s="7" t="s">
        <v>114</v>
      </c>
      <c r="C38" s="4" t="s">
        <v>115</v>
      </c>
      <c r="D38" s="4" t="s">
        <v>99</v>
      </c>
      <c r="E38" s="6">
        <v>1252.35</v>
      </c>
      <c r="F38" s="8">
        <v>0</v>
      </c>
      <c r="G38" s="6">
        <f t="shared" si="0"/>
        <v>0</v>
      </c>
      <c r="H38" s="9" t="s">
        <v>0</v>
      </c>
      <c r="I38" s="7" t="s">
        <v>36</v>
      </c>
      <c r="J38" s="5" t="s">
        <v>18</v>
      </c>
      <c r="K38" s="4" t="s">
        <v>0</v>
      </c>
      <c r="L38" s="6" t="s">
        <v>37</v>
      </c>
    </row>
    <row r="39" spans="1:12" ht="26.25">
      <c r="A39" s="7" t="s">
        <v>116</v>
      </c>
      <c r="B39" s="7" t="s">
        <v>117</v>
      </c>
      <c r="C39" s="4" t="s">
        <v>118</v>
      </c>
      <c r="D39" s="4" t="s">
        <v>103</v>
      </c>
      <c r="E39" s="6">
        <v>83.49</v>
      </c>
      <c r="F39" s="8">
        <v>0</v>
      </c>
      <c r="G39" s="6">
        <f t="shared" si="0"/>
        <v>0</v>
      </c>
      <c r="H39" s="9" t="s">
        <v>0</v>
      </c>
      <c r="I39" s="7" t="s">
        <v>36</v>
      </c>
      <c r="J39" s="5" t="s">
        <v>18</v>
      </c>
      <c r="K39" s="4" t="s">
        <v>0</v>
      </c>
      <c r="L39" s="6" t="s">
        <v>37</v>
      </c>
    </row>
    <row r="40" spans="1:12" ht="38.25">
      <c r="A40" s="7" t="s">
        <v>119</v>
      </c>
      <c r="B40" s="7" t="s">
        <v>120</v>
      </c>
      <c r="C40" s="4" t="s">
        <v>121</v>
      </c>
      <c r="D40" s="4" t="s">
        <v>122</v>
      </c>
      <c r="E40" s="6">
        <v>13.3</v>
      </c>
      <c r="F40" s="8">
        <v>0</v>
      </c>
      <c r="G40" s="6">
        <f t="shared" si="0"/>
        <v>0</v>
      </c>
      <c r="H40" s="9" t="s">
        <v>0</v>
      </c>
      <c r="I40" s="7" t="s">
        <v>36</v>
      </c>
      <c r="J40" s="5" t="s">
        <v>18</v>
      </c>
      <c r="K40" s="4" t="s">
        <v>0</v>
      </c>
      <c r="L40" s="6" t="s">
        <v>37</v>
      </c>
    </row>
    <row r="41" spans="1:12" ht="38.25">
      <c r="A41" s="7" t="s">
        <v>123</v>
      </c>
      <c r="B41" s="7" t="s">
        <v>124</v>
      </c>
      <c r="C41" s="4" t="s">
        <v>125</v>
      </c>
      <c r="D41" s="4" t="s">
        <v>103</v>
      </c>
      <c r="E41" s="6">
        <v>0.33</v>
      </c>
      <c r="F41" s="8">
        <v>0</v>
      </c>
      <c r="G41" s="6">
        <f t="shared" si="0"/>
        <v>0</v>
      </c>
      <c r="H41" s="9" t="s">
        <v>0</v>
      </c>
      <c r="I41" s="7" t="s">
        <v>36</v>
      </c>
      <c r="J41" s="5" t="s">
        <v>18</v>
      </c>
      <c r="K41" s="4" t="s">
        <v>0</v>
      </c>
      <c r="L41" s="6" t="s">
        <v>37</v>
      </c>
    </row>
    <row r="42" spans="1:12" ht="26.25">
      <c r="A42" s="7" t="s">
        <v>126</v>
      </c>
      <c r="B42" s="7" t="s">
        <v>127</v>
      </c>
      <c r="C42" s="4" t="s">
        <v>128</v>
      </c>
      <c r="D42" s="4" t="s">
        <v>129</v>
      </c>
      <c r="E42" s="6">
        <v>42.08</v>
      </c>
      <c r="F42" s="8">
        <v>0</v>
      </c>
      <c r="G42" s="6">
        <f t="shared" si="0"/>
        <v>0</v>
      </c>
      <c r="H42" s="9" t="s">
        <v>0</v>
      </c>
      <c r="I42" s="7" t="s">
        <v>36</v>
      </c>
      <c r="J42" s="5" t="s">
        <v>18</v>
      </c>
      <c r="K42" s="4" t="s">
        <v>0</v>
      </c>
      <c r="L42" s="6" t="s">
        <v>37</v>
      </c>
    </row>
    <row r="43" spans="1:12" ht="26.25">
      <c r="A43" s="7" t="s">
        <v>130</v>
      </c>
      <c r="B43" s="7" t="s">
        <v>131</v>
      </c>
      <c r="C43" s="4" t="s">
        <v>132</v>
      </c>
      <c r="D43" s="4" t="s">
        <v>41</v>
      </c>
      <c r="E43" s="6">
        <v>7</v>
      </c>
      <c r="F43" s="8">
        <v>0</v>
      </c>
      <c r="G43" s="6">
        <f t="shared" si="0"/>
        <v>0</v>
      </c>
      <c r="H43" s="9" t="s">
        <v>0</v>
      </c>
      <c r="I43" s="7" t="s">
        <v>36</v>
      </c>
      <c r="J43" s="5" t="s">
        <v>18</v>
      </c>
      <c r="K43" s="4" t="s">
        <v>0</v>
      </c>
      <c r="L43" s="6" t="s">
        <v>37</v>
      </c>
    </row>
    <row r="44" spans="1:12" ht="51">
      <c r="A44" s="7" t="s">
        <v>133</v>
      </c>
      <c r="B44" s="7" t="s">
        <v>134</v>
      </c>
      <c r="C44" s="4" t="s">
        <v>135</v>
      </c>
      <c r="D44" s="4" t="s">
        <v>103</v>
      </c>
      <c r="E44" s="6">
        <v>4.03</v>
      </c>
      <c r="F44" s="8">
        <v>0</v>
      </c>
      <c r="G44" s="6">
        <f t="shared" si="0"/>
        <v>0</v>
      </c>
      <c r="H44" s="9" t="s">
        <v>0</v>
      </c>
      <c r="I44" s="7" t="s">
        <v>36</v>
      </c>
      <c r="J44" s="5" t="s">
        <v>18</v>
      </c>
      <c r="K44" s="4" t="s">
        <v>0</v>
      </c>
      <c r="L44" s="6" t="s">
        <v>37</v>
      </c>
    </row>
    <row r="45" spans="1:12" ht="26.25">
      <c r="A45" s="7" t="s">
        <v>136</v>
      </c>
      <c r="B45" s="7" t="s">
        <v>137</v>
      </c>
      <c r="C45" s="4" t="s">
        <v>138</v>
      </c>
      <c r="D45" s="4" t="s">
        <v>79</v>
      </c>
      <c r="E45" s="6">
        <v>6.2</v>
      </c>
      <c r="F45" s="8">
        <v>0</v>
      </c>
      <c r="G45" s="6">
        <f t="shared" si="0"/>
        <v>0</v>
      </c>
      <c r="H45" s="9" t="s">
        <v>0</v>
      </c>
      <c r="I45" s="7" t="s">
        <v>36</v>
      </c>
      <c r="J45" s="5" t="s">
        <v>18</v>
      </c>
      <c r="K45" s="4" t="s">
        <v>0</v>
      </c>
      <c r="L45" s="6" t="s">
        <v>37</v>
      </c>
    </row>
    <row r="46" spans="1:12" ht="38.25">
      <c r="A46" s="7" t="s">
        <v>139</v>
      </c>
      <c r="B46" s="7" t="s">
        <v>140</v>
      </c>
      <c r="C46" s="4" t="s">
        <v>141</v>
      </c>
      <c r="D46" s="4" t="s">
        <v>142</v>
      </c>
      <c r="E46" s="6">
        <v>9.92</v>
      </c>
      <c r="F46" s="8">
        <v>0</v>
      </c>
      <c r="G46" s="6">
        <f t="shared" si="0"/>
        <v>0</v>
      </c>
      <c r="H46" s="9" t="s">
        <v>0</v>
      </c>
      <c r="I46" s="7" t="s">
        <v>36</v>
      </c>
      <c r="J46" s="5" t="s">
        <v>18</v>
      </c>
      <c r="K46" s="4" t="s">
        <v>0</v>
      </c>
      <c r="L46" s="6" t="s">
        <v>37</v>
      </c>
    </row>
    <row r="47" spans="1:12" ht="26.25">
      <c r="A47" s="7" t="s">
        <v>143</v>
      </c>
      <c r="B47" s="7" t="s">
        <v>144</v>
      </c>
      <c r="C47" s="4" t="s">
        <v>145</v>
      </c>
      <c r="D47" s="4" t="s">
        <v>103</v>
      </c>
      <c r="E47" s="6">
        <v>0.31</v>
      </c>
      <c r="F47" s="8">
        <v>0</v>
      </c>
      <c r="G47" s="6">
        <f aca="true" t="shared" si="1" ref="G47:G78">ROUND(SUM(E47*F47),2)</f>
        <v>0</v>
      </c>
      <c r="H47" s="9" t="s">
        <v>0</v>
      </c>
      <c r="I47" s="7" t="s">
        <v>36</v>
      </c>
      <c r="J47" s="5" t="s">
        <v>18</v>
      </c>
      <c r="K47" s="4" t="s">
        <v>0</v>
      </c>
      <c r="L47" s="6" t="s">
        <v>37</v>
      </c>
    </row>
    <row r="48" spans="1:12" ht="38.25">
      <c r="A48" s="7" t="s">
        <v>146</v>
      </c>
      <c r="B48" s="7" t="s">
        <v>147</v>
      </c>
      <c r="C48" s="4" t="s">
        <v>148</v>
      </c>
      <c r="D48" s="4" t="s">
        <v>103</v>
      </c>
      <c r="E48" s="6">
        <v>1.24</v>
      </c>
      <c r="F48" s="8">
        <v>0</v>
      </c>
      <c r="G48" s="6">
        <f t="shared" si="1"/>
        <v>0</v>
      </c>
      <c r="H48" s="9" t="s">
        <v>0</v>
      </c>
      <c r="I48" s="7" t="s">
        <v>36</v>
      </c>
      <c r="J48" s="5" t="s">
        <v>18</v>
      </c>
      <c r="K48" s="4" t="s">
        <v>0</v>
      </c>
      <c r="L48" s="6" t="s">
        <v>37</v>
      </c>
    </row>
    <row r="49" spans="1:12" ht="26.25">
      <c r="A49" s="7" t="s">
        <v>149</v>
      </c>
      <c r="B49" s="7" t="s">
        <v>150</v>
      </c>
      <c r="C49" s="4" t="s">
        <v>151</v>
      </c>
      <c r="D49" s="4" t="s">
        <v>79</v>
      </c>
      <c r="E49" s="6">
        <v>16.12</v>
      </c>
      <c r="F49" s="8">
        <v>0</v>
      </c>
      <c r="G49" s="6">
        <f t="shared" si="1"/>
        <v>0</v>
      </c>
      <c r="H49" s="9" t="s">
        <v>0</v>
      </c>
      <c r="I49" s="7" t="s">
        <v>36</v>
      </c>
      <c r="J49" s="5" t="s">
        <v>18</v>
      </c>
      <c r="K49" s="4" t="s">
        <v>0</v>
      </c>
      <c r="L49" s="6" t="s">
        <v>37</v>
      </c>
    </row>
    <row r="50" spans="1:12" ht="26.25">
      <c r="A50" s="7" t="s">
        <v>152</v>
      </c>
      <c r="B50" s="7" t="s">
        <v>153</v>
      </c>
      <c r="C50" s="4" t="s">
        <v>154</v>
      </c>
      <c r="D50" s="4" t="s">
        <v>129</v>
      </c>
      <c r="E50" s="6">
        <v>85.51</v>
      </c>
      <c r="F50" s="8">
        <v>0</v>
      </c>
      <c r="G50" s="6">
        <f t="shared" si="1"/>
        <v>0</v>
      </c>
      <c r="H50" s="9" t="s">
        <v>0</v>
      </c>
      <c r="I50" s="7" t="s">
        <v>36</v>
      </c>
      <c r="J50" s="5" t="s">
        <v>18</v>
      </c>
      <c r="K50" s="4" t="s">
        <v>0</v>
      </c>
      <c r="L50" s="6" t="s">
        <v>37</v>
      </c>
    </row>
    <row r="51" spans="1:12" ht="26.25">
      <c r="A51" s="7" t="s">
        <v>155</v>
      </c>
      <c r="B51" s="7" t="s">
        <v>156</v>
      </c>
      <c r="C51" s="4" t="s">
        <v>157</v>
      </c>
      <c r="D51" s="4" t="s">
        <v>103</v>
      </c>
      <c r="E51" s="6">
        <v>2.48</v>
      </c>
      <c r="F51" s="8">
        <v>0</v>
      </c>
      <c r="G51" s="6">
        <f t="shared" si="1"/>
        <v>0</v>
      </c>
      <c r="H51" s="9" t="s">
        <v>0</v>
      </c>
      <c r="I51" s="7" t="s">
        <v>36</v>
      </c>
      <c r="J51" s="5" t="s">
        <v>18</v>
      </c>
      <c r="K51" s="4" t="s">
        <v>0</v>
      </c>
      <c r="L51" s="6" t="s">
        <v>37</v>
      </c>
    </row>
    <row r="52" spans="1:12" ht="51">
      <c r="A52" s="7" t="s">
        <v>158</v>
      </c>
      <c r="B52" s="7" t="s">
        <v>159</v>
      </c>
      <c r="C52" s="4" t="s">
        <v>160</v>
      </c>
      <c r="D52" s="4" t="s">
        <v>103</v>
      </c>
      <c r="E52" s="6">
        <v>2.02</v>
      </c>
      <c r="F52" s="8">
        <v>0</v>
      </c>
      <c r="G52" s="6">
        <f t="shared" si="1"/>
        <v>0</v>
      </c>
      <c r="H52" s="9" t="s">
        <v>0</v>
      </c>
      <c r="I52" s="7" t="s">
        <v>36</v>
      </c>
      <c r="J52" s="5" t="s">
        <v>18</v>
      </c>
      <c r="K52" s="4" t="s">
        <v>0</v>
      </c>
      <c r="L52" s="6" t="s">
        <v>37</v>
      </c>
    </row>
    <row r="53" spans="1:12" ht="26.25">
      <c r="A53" s="7" t="s">
        <v>161</v>
      </c>
      <c r="B53" s="7" t="s">
        <v>162</v>
      </c>
      <c r="C53" s="4" t="s">
        <v>163</v>
      </c>
      <c r="D53" s="4" t="s">
        <v>99</v>
      </c>
      <c r="E53" s="6">
        <v>30.3</v>
      </c>
      <c r="F53" s="8">
        <v>0</v>
      </c>
      <c r="G53" s="6">
        <f t="shared" si="1"/>
        <v>0</v>
      </c>
      <c r="H53" s="9" t="s">
        <v>0</v>
      </c>
      <c r="I53" s="7" t="s">
        <v>36</v>
      </c>
      <c r="J53" s="5" t="s">
        <v>18</v>
      </c>
      <c r="K53" s="4" t="s">
        <v>0</v>
      </c>
      <c r="L53" s="6" t="s">
        <v>37</v>
      </c>
    </row>
    <row r="54" spans="1:12" ht="26.25">
      <c r="A54" s="7" t="s">
        <v>164</v>
      </c>
      <c r="B54" s="7" t="s">
        <v>165</v>
      </c>
      <c r="C54" s="4" t="s">
        <v>166</v>
      </c>
      <c r="D54" s="4" t="s">
        <v>103</v>
      </c>
      <c r="E54" s="6">
        <v>2.02</v>
      </c>
      <c r="F54" s="8">
        <v>0</v>
      </c>
      <c r="G54" s="6">
        <f t="shared" si="1"/>
        <v>0</v>
      </c>
      <c r="H54" s="9" t="s">
        <v>0</v>
      </c>
      <c r="I54" s="7" t="s">
        <v>36</v>
      </c>
      <c r="J54" s="5" t="s">
        <v>18</v>
      </c>
      <c r="K54" s="4" t="s">
        <v>0</v>
      </c>
      <c r="L54" s="6" t="s">
        <v>37</v>
      </c>
    </row>
    <row r="55" spans="1:12" ht="26.25">
      <c r="A55" s="7" t="s">
        <v>167</v>
      </c>
      <c r="B55" s="7" t="s">
        <v>168</v>
      </c>
      <c r="C55" s="4" t="s">
        <v>169</v>
      </c>
      <c r="D55" s="4" t="s">
        <v>103</v>
      </c>
      <c r="E55" s="6">
        <v>6.46</v>
      </c>
      <c r="F55" s="8">
        <v>0</v>
      </c>
      <c r="G55" s="6">
        <f t="shared" si="1"/>
        <v>0</v>
      </c>
      <c r="H55" s="9" t="s">
        <v>0</v>
      </c>
      <c r="I55" s="7" t="s">
        <v>36</v>
      </c>
      <c r="J55" s="5" t="s">
        <v>18</v>
      </c>
      <c r="K55" s="4" t="s">
        <v>0</v>
      </c>
      <c r="L55" s="6" t="s">
        <v>37</v>
      </c>
    </row>
    <row r="56" spans="1:12" ht="38.25">
      <c r="A56" s="7" t="s">
        <v>170</v>
      </c>
      <c r="B56" s="7" t="s">
        <v>171</v>
      </c>
      <c r="C56" s="4" t="s">
        <v>172</v>
      </c>
      <c r="D56" s="4" t="s">
        <v>79</v>
      </c>
      <c r="E56" s="6">
        <v>382.63</v>
      </c>
      <c r="F56" s="8">
        <v>0</v>
      </c>
      <c r="G56" s="6">
        <f t="shared" si="1"/>
        <v>0</v>
      </c>
      <c r="H56" s="9" t="s">
        <v>0</v>
      </c>
      <c r="I56" s="7" t="s">
        <v>36</v>
      </c>
      <c r="J56" s="5" t="s">
        <v>18</v>
      </c>
      <c r="K56" s="4" t="s">
        <v>0</v>
      </c>
      <c r="L56" s="6" t="s">
        <v>37</v>
      </c>
    </row>
    <row r="57" spans="1:12" ht="38.25">
      <c r="A57" s="7" t="s">
        <v>173</v>
      </c>
      <c r="B57" s="7" t="s">
        <v>174</v>
      </c>
      <c r="C57" s="4" t="s">
        <v>175</v>
      </c>
      <c r="D57" s="4" t="s">
        <v>103</v>
      </c>
      <c r="E57" s="6">
        <v>83.7</v>
      </c>
      <c r="F57" s="8">
        <v>0</v>
      </c>
      <c r="G57" s="6">
        <f t="shared" si="1"/>
        <v>0</v>
      </c>
      <c r="H57" s="9" t="s">
        <v>0</v>
      </c>
      <c r="I57" s="7" t="s">
        <v>36</v>
      </c>
      <c r="J57" s="5" t="s">
        <v>18</v>
      </c>
      <c r="K57" s="4" t="s">
        <v>0</v>
      </c>
      <c r="L57" s="6" t="s">
        <v>37</v>
      </c>
    </row>
    <row r="58" spans="1:12" ht="38.25">
      <c r="A58" s="7" t="s">
        <v>176</v>
      </c>
      <c r="B58" s="7" t="s">
        <v>177</v>
      </c>
      <c r="C58" s="4" t="s">
        <v>178</v>
      </c>
      <c r="D58" s="4" t="s">
        <v>122</v>
      </c>
      <c r="E58" s="6">
        <v>76.43</v>
      </c>
      <c r="F58" s="8">
        <v>0</v>
      </c>
      <c r="G58" s="6">
        <f t="shared" si="1"/>
        <v>0</v>
      </c>
      <c r="H58" s="9" t="s">
        <v>0</v>
      </c>
      <c r="I58" s="7" t="s">
        <v>36</v>
      </c>
      <c r="J58" s="5" t="s">
        <v>18</v>
      </c>
      <c r="K58" s="4" t="s">
        <v>0</v>
      </c>
      <c r="L58" s="6" t="s">
        <v>37</v>
      </c>
    </row>
    <row r="59" spans="1:12" ht="26.25">
      <c r="A59" s="7" t="s">
        <v>179</v>
      </c>
      <c r="B59" s="7" t="s">
        <v>180</v>
      </c>
      <c r="C59" s="4" t="s">
        <v>181</v>
      </c>
      <c r="D59" s="4" t="s">
        <v>129</v>
      </c>
      <c r="E59" s="6">
        <v>4268.73</v>
      </c>
      <c r="F59" s="8">
        <v>0</v>
      </c>
      <c r="G59" s="6">
        <f t="shared" si="1"/>
        <v>0</v>
      </c>
      <c r="H59" s="9" t="s">
        <v>0</v>
      </c>
      <c r="I59" s="7" t="s">
        <v>36</v>
      </c>
      <c r="J59" s="5" t="s">
        <v>18</v>
      </c>
      <c r="K59" s="4" t="s">
        <v>0</v>
      </c>
      <c r="L59" s="6" t="s">
        <v>37</v>
      </c>
    </row>
    <row r="60" spans="1:12" ht="51">
      <c r="A60" s="7" t="s">
        <v>182</v>
      </c>
      <c r="B60" s="7" t="s">
        <v>183</v>
      </c>
      <c r="C60" s="4" t="s">
        <v>184</v>
      </c>
      <c r="D60" s="4" t="s">
        <v>41</v>
      </c>
      <c r="E60" s="6">
        <v>159</v>
      </c>
      <c r="F60" s="8">
        <v>0</v>
      </c>
      <c r="G60" s="6">
        <f t="shared" si="1"/>
        <v>0</v>
      </c>
      <c r="H60" s="9" t="s">
        <v>0</v>
      </c>
      <c r="I60" s="7" t="s">
        <v>36</v>
      </c>
      <c r="J60" s="5" t="s">
        <v>18</v>
      </c>
      <c r="K60" s="4" t="s">
        <v>0</v>
      </c>
      <c r="L60" s="6" t="s">
        <v>37</v>
      </c>
    </row>
    <row r="61" spans="1:12" ht="26.25">
      <c r="A61" s="7" t="s">
        <v>185</v>
      </c>
      <c r="B61" s="7" t="s">
        <v>186</v>
      </c>
      <c r="C61" s="4" t="s">
        <v>187</v>
      </c>
      <c r="D61" s="4" t="s">
        <v>95</v>
      </c>
      <c r="E61" s="6">
        <v>124.88</v>
      </c>
      <c r="F61" s="8">
        <v>0</v>
      </c>
      <c r="G61" s="6">
        <f t="shared" si="1"/>
        <v>0</v>
      </c>
      <c r="H61" s="9" t="s">
        <v>0</v>
      </c>
      <c r="I61" s="7" t="s">
        <v>36</v>
      </c>
      <c r="J61" s="5" t="s">
        <v>18</v>
      </c>
      <c r="K61" s="4" t="s">
        <v>0</v>
      </c>
      <c r="L61" s="6" t="s">
        <v>37</v>
      </c>
    </row>
    <row r="62" spans="1:12" ht="38.25">
      <c r="A62" s="7" t="s">
        <v>188</v>
      </c>
      <c r="B62" s="7" t="s">
        <v>189</v>
      </c>
      <c r="C62" s="4" t="s">
        <v>190</v>
      </c>
      <c r="D62" s="4" t="s">
        <v>95</v>
      </c>
      <c r="E62" s="6">
        <v>0.06</v>
      </c>
      <c r="F62" s="8">
        <v>0</v>
      </c>
      <c r="G62" s="6">
        <f t="shared" si="1"/>
        <v>0</v>
      </c>
      <c r="H62" s="9" t="s">
        <v>0</v>
      </c>
      <c r="I62" s="7" t="s">
        <v>36</v>
      </c>
      <c r="J62" s="5" t="s">
        <v>18</v>
      </c>
      <c r="K62" s="4" t="s">
        <v>0</v>
      </c>
      <c r="L62" s="6" t="s">
        <v>37</v>
      </c>
    </row>
    <row r="63" spans="1:12" ht="38.25">
      <c r="A63" s="7" t="s">
        <v>191</v>
      </c>
      <c r="B63" s="7" t="s">
        <v>192</v>
      </c>
      <c r="C63" s="4" t="s">
        <v>193</v>
      </c>
      <c r="D63" s="4" t="s">
        <v>79</v>
      </c>
      <c r="E63" s="6">
        <v>49.6</v>
      </c>
      <c r="F63" s="8">
        <v>0</v>
      </c>
      <c r="G63" s="6">
        <f t="shared" si="1"/>
        <v>0</v>
      </c>
      <c r="H63" s="9" t="s">
        <v>0</v>
      </c>
      <c r="I63" s="7" t="s">
        <v>36</v>
      </c>
      <c r="J63" s="5" t="s">
        <v>18</v>
      </c>
      <c r="K63" s="4" t="s">
        <v>0</v>
      </c>
      <c r="L63" s="6" t="s">
        <v>37</v>
      </c>
    </row>
    <row r="64" spans="1:12" ht="26.25">
      <c r="A64" s="7" t="s">
        <v>194</v>
      </c>
      <c r="B64" s="7" t="s">
        <v>195</v>
      </c>
      <c r="C64" s="4" t="s">
        <v>196</v>
      </c>
      <c r="D64" s="4" t="s">
        <v>129</v>
      </c>
      <c r="E64" s="6">
        <v>120.73</v>
      </c>
      <c r="F64" s="8">
        <v>0</v>
      </c>
      <c r="G64" s="6">
        <f t="shared" si="1"/>
        <v>0</v>
      </c>
      <c r="H64" s="9" t="s">
        <v>0</v>
      </c>
      <c r="I64" s="7" t="s">
        <v>36</v>
      </c>
      <c r="J64" s="5" t="s">
        <v>18</v>
      </c>
      <c r="K64" s="4" t="s">
        <v>0</v>
      </c>
      <c r="L64" s="6" t="s">
        <v>37</v>
      </c>
    </row>
    <row r="65" spans="1:12" ht="26.25">
      <c r="A65" s="7" t="s">
        <v>197</v>
      </c>
      <c r="B65" s="7" t="s">
        <v>198</v>
      </c>
      <c r="C65" s="4" t="s">
        <v>199</v>
      </c>
      <c r="D65" s="4" t="s">
        <v>103</v>
      </c>
      <c r="E65" s="6">
        <v>1.74</v>
      </c>
      <c r="F65" s="8">
        <v>0</v>
      </c>
      <c r="G65" s="6">
        <f t="shared" si="1"/>
        <v>0</v>
      </c>
      <c r="H65" s="9" t="s">
        <v>0</v>
      </c>
      <c r="I65" s="7" t="s">
        <v>36</v>
      </c>
      <c r="J65" s="5" t="s">
        <v>18</v>
      </c>
      <c r="K65" s="4" t="s">
        <v>0</v>
      </c>
      <c r="L65" s="6" t="s">
        <v>37</v>
      </c>
    </row>
    <row r="66" spans="1:12" ht="51">
      <c r="A66" s="7" t="s">
        <v>200</v>
      </c>
      <c r="B66" s="7" t="s">
        <v>201</v>
      </c>
      <c r="C66" s="4" t="s">
        <v>202</v>
      </c>
      <c r="D66" s="4" t="s">
        <v>79</v>
      </c>
      <c r="E66" s="6">
        <v>6.24</v>
      </c>
      <c r="F66" s="8">
        <v>0</v>
      </c>
      <c r="G66" s="6">
        <f t="shared" si="1"/>
        <v>0</v>
      </c>
      <c r="H66" s="9" t="s">
        <v>0</v>
      </c>
      <c r="I66" s="7" t="s">
        <v>36</v>
      </c>
      <c r="J66" s="5" t="s">
        <v>18</v>
      </c>
      <c r="K66" s="4" t="s">
        <v>0</v>
      </c>
      <c r="L66" s="6" t="s">
        <v>37</v>
      </c>
    </row>
    <row r="67" spans="1:12" ht="26.25">
      <c r="A67" s="7" t="s">
        <v>203</v>
      </c>
      <c r="B67" s="7" t="s">
        <v>204</v>
      </c>
      <c r="C67" s="4" t="s">
        <v>205</v>
      </c>
      <c r="D67" s="4" t="s">
        <v>129</v>
      </c>
      <c r="E67" s="6">
        <v>0.31</v>
      </c>
      <c r="F67" s="8">
        <v>0</v>
      </c>
      <c r="G67" s="6">
        <f t="shared" si="1"/>
        <v>0</v>
      </c>
      <c r="H67" s="9" t="s">
        <v>0</v>
      </c>
      <c r="I67" s="7" t="s">
        <v>36</v>
      </c>
      <c r="J67" s="5" t="s">
        <v>18</v>
      </c>
      <c r="K67" s="4" t="s">
        <v>0</v>
      </c>
      <c r="L67" s="6" t="s">
        <v>37</v>
      </c>
    </row>
    <row r="68" spans="1:12" ht="26.25">
      <c r="A68" s="7" t="s">
        <v>206</v>
      </c>
      <c r="B68" s="7" t="s">
        <v>207</v>
      </c>
      <c r="C68" s="4" t="s">
        <v>208</v>
      </c>
      <c r="D68" s="4" t="s">
        <v>103</v>
      </c>
      <c r="E68" s="6">
        <v>25.94</v>
      </c>
      <c r="F68" s="8">
        <v>0</v>
      </c>
      <c r="G68" s="6">
        <f t="shared" si="1"/>
        <v>0</v>
      </c>
      <c r="H68" s="9" t="s">
        <v>0</v>
      </c>
      <c r="I68" s="7" t="s">
        <v>36</v>
      </c>
      <c r="J68" s="5" t="s">
        <v>18</v>
      </c>
      <c r="K68" s="4" t="s">
        <v>0</v>
      </c>
      <c r="L68" s="6" t="s">
        <v>37</v>
      </c>
    </row>
    <row r="69" spans="1:12" ht="38.25">
      <c r="A69" s="7" t="s">
        <v>209</v>
      </c>
      <c r="B69" s="7" t="s">
        <v>210</v>
      </c>
      <c r="C69" s="4" t="s">
        <v>211</v>
      </c>
      <c r="D69" s="4" t="s">
        <v>79</v>
      </c>
      <c r="E69" s="6">
        <v>160</v>
      </c>
      <c r="F69" s="8">
        <v>0</v>
      </c>
      <c r="G69" s="6">
        <f t="shared" si="1"/>
        <v>0</v>
      </c>
      <c r="H69" s="9" t="s">
        <v>0</v>
      </c>
      <c r="I69" s="7" t="s">
        <v>36</v>
      </c>
      <c r="J69" s="5" t="s">
        <v>18</v>
      </c>
      <c r="K69" s="4" t="s">
        <v>0</v>
      </c>
      <c r="L69" s="6" t="s">
        <v>37</v>
      </c>
    </row>
    <row r="70" spans="1:12" ht="38.25">
      <c r="A70" s="7" t="s">
        <v>212</v>
      </c>
      <c r="B70" s="7" t="s">
        <v>213</v>
      </c>
      <c r="C70" s="4" t="s">
        <v>214</v>
      </c>
      <c r="D70" s="4" t="s">
        <v>95</v>
      </c>
      <c r="E70" s="6">
        <v>16</v>
      </c>
      <c r="F70" s="8">
        <v>0</v>
      </c>
      <c r="G70" s="6">
        <f t="shared" si="1"/>
        <v>0</v>
      </c>
      <c r="H70" s="9" t="s">
        <v>0</v>
      </c>
      <c r="I70" s="7" t="s">
        <v>36</v>
      </c>
      <c r="J70" s="5" t="s">
        <v>18</v>
      </c>
      <c r="K70" s="4" t="s">
        <v>0</v>
      </c>
      <c r="L70" s="6" t="s">
        <v>37</v>
      </c>
    </row>
    <row r="71" spans="1:12" ht="26.25">
      <c r="A71" s="7" t="s">
        <v>215</v>
      </c>
      <c r="B71" s="7" t="s">
        <v>216</v>
      </c>
      <c r="C71" s="4" t="s">
        <v>217</v>
      </c>
      <c r="D71" s="4" t="s">
        <v>79</v>
      </c>
      <c r="E71" s="6">
        <v>160</v>
      </c>
      <c r="F71" s="8">
        <v>0</v>
      </c>
      <c r="G71" s="6">
        <f t="shared" si="1"/>
        <v>0</v>
      </c>
      <c r="H71" s="9" t="s">
        <v>0</v>
      </c>
      <c r="I71" s="7" t="s">
        <v>36</v>
      </c>
      <c r="J71" s="5" t="s">
        <v>18</v>
      </c>
      <c r="K71" s="4" t="s">
        <v>0</v>
      </c>
      <c r="L71" s="6" t="s">
        <v>37</v>
      </c>
    </row>
    <row r="72" spans="1:12" ht="38.25">
      <c r="A72" s="7" t="s">
        <v>218</v>
      </c>
      <c r="B72" s="7" t="s">
        <v>219</v>
      </c>
      <c r="C72" s="4" t="s">
        <v>220</v>
      </c>
      <c r="D72" s="4" t="s">
        <v>79</v>
      </c>
      <c r="E72" s="6">
        <v>34.63</v>
      </c>
      <c r="F72" s="8">
        <v>0</v>
      </c>
      <c r="G72" s="6">
        <f t="shared" si="1"/>
        <v>0</v>
      </c>
      <c r="H72" s="9" t="s">
        <v>0</v>
      </c>
      <c r="I72" s="7" t="s">
        <v>36</v>
      </c>
      <c r="J72" s="5" t="s">
        <v>18</v>
      </c>
      <c r="K72" s="4" t="s">
        <v>0</v>
      </c>
      <c r="L72" s="6" t="s">
        <v>37</v>
      </c>
    </row>
    <row r="73" spans="1:12" ht="26.25">
      <c r="A73" s="7" t="s">
        <v>221</v>
      </c>
      <c r="B73" s="7" t="s">
        <v>222</v>
      </c>
      <c r="C73" s="4" t="s">
        <v>223</v>
      </c>
      <c r="D73" s="4" t="s">
        <v>103</v>
      </c>
      <c r="E73" s="6">
        <v>31.58</v>
      </c>
      <c r="F73" s="8">
        <v>0</v>
      </c>
      <c r="G73" s="6">
        <f t="shared" si="1"/>
        <v>0</v>
      </c>
      <c r="H73" s="9" t="s">
        <v>0</v>
      </c>
      <c r="I73" s="7" t="s">
        <v>36</v>
      </c>
      <c r="J73" s="5" t="s">
        <v>18</v>
      </c>
      <c r="K73" s="4" t="s">
        <v>0</v>
      </c>
      <c r="L73" s="6" t="s">
        <v>37</v>
      </c>
    </row>
    <row r="74" spans="1:12" ht="26.25">
      <c r="A74" s="7" t="s">
        <v>224</v>
      </c>
      <c r="B74" s="7" t="s">
        <v>225</v>
      </c>
      <c r="C74" s="4" t="s">
        <v>226</v>
      </c>
      <c r="D74" s="4" t="s">
        <v>129</v>
      </c>
      <c r="E74" s="6">
        <v>982.14</v>
      </c>
      <c r="F74" s="8">
        <v>0</v>
      </c>
      <c r="G74" s="6">
        <f t="shared" si="1"/>
        <v>0</v>
      </c>
      <c r="H74" s="9" t="s">
        <v>0</v>
      </c>
      <c r="I74" s="7" t="s">
        <v>36</v>
      </c>
      <c r="J74" s="5" t="s">
        <v>18</v>
      </c>
      <c r="K74" s="4" t="s">
        <v>0</v>
      </c>
      <c r="L74" s="6" t="s">
        <v>37</v>
      </c>
    </row>
    <row r="75" spans="1:12" ht="26.25">
      <c r="A75" s="7" t="s">
        <v>227</v>
      </c>
      <c r="B75" s="7" t="s">
        <v>228</v>
      </c>
      <c r="C75" s="4" t="s">
        <v>229</v>
      </c>
      <c r="D75" s="4" t="s">
        <v>79</v>
      </c>
      <c r="E75" s="6">
        <v>160</v>
      </c>
      <c r="F75" s="8">
        <v>0</v>
      </c>
      <c r="G75" s="6">
        <f t="shared" si="1"/>
        <v>0</v>
      </c>
      <c r="H75" s="9" t="s">
        <v>0</v>
      </c>
      <c r="I75" s="7" t="s">
        <v>36</v>
      </c>
      <c r="J75" s="5" t="s">
        <v>18</v>
      </c>
      <c r="K75" s="4" t="s">
        <v>0</v>
      </c>
      <c r="L75" s="6" t="s">
        <v>37</v>
      </c>
    </row>
    <row r="76" spans="1:12" ht="51">
      <c r="A76" s="7" t="s">
        <v>230</v>
      </c>
      <c r="B76" s="7" t="s">
        <v>231</v>
      </c>
      <c r="C76" s="4" t="s">
        <v>232</v>
      </c>
      <c r="D76" s="4" t="s">
        <v>142</v>
      </c>
      <c r="E76" s="6">
        <v>76.2</v>
      </c>
      <c r="F76" s="8">
        <v>0</v>
      </c>
      <c r="G76" s="6">
        <f t="shared" si="1"/>
        <v>0</v>
      </c>
      <c r="H76" s="9" t="s">
        <v>0</v>
      </c>
      <c r="I76" s="7" t="s">
        <v>36</v>
      </c>
      <c r="J76" s="5" t="s">
        <v>18</v>
      </c>
      <c r="K76" s="4" t="s">
        <v>0</v>
      </c>
      <c r="L76" s="6" t="s">
        <v>37</v>
      </c>
    </row>
    <row r="77" spans="1:12" ht="26.25">
      <c r="A77" s="7" t="s">
        <v>233</v>
      </c>
      <c r="B77" s="7" t="s">
        <v>234</v>
      </c>
      <c r="C77" s="4" t="s">
        <v>235</v>
      </c>
      <c r="D77" s="4" t="s">
        <v>95</v>
      </c>
      <c r="E77" s="6">
        <v>12.52</v>
      </c>
      <c r="F77" s="8">
        <v>0</v>
      </c>
      <c r="G77" s="6">
        <f t="shared" si="1"/>
        <v>0</v>
      </c>
      <c r="H77" s="9" t="s">
        <v>0</v>
      </c>
      <c r="I77" s="7" t="s">
        <v>36</v>
      </c>
      <c r="J77" s="5" t="s">
        <v>18</v>
      </c>
      <c r="K77" s="4" t="s">
        <v>0</v>
      </c>
      <c r="L77" s="6" t="s">
        <v>37</v>
      </c>
    </row>
    <row r="78" spans="1:12" ht="38.25">
      <c r="A78" s="7" t="s">
        <v>236</v>
      </c>
      <c r="B78" s="7" t="s">
        <v>237</v>
      </c>
      <c r="C78" s="4" t="s">
        <v>238</v>
      </c>
      <c r="D78" s="4" t="s">
        <v>103</v>
      </c>
      <c r="E78" s="6">
        <v>2.28</v>
      </c>
      <c r="F78" s="8">
        <v>0</v>
      </c>
      <c r="G78" s="6">
        <f t="shared" si="1"/>
        <v>0</v>
      </c>
      <c r="H78" s="9" t="s">
        <v>0</v>
      </c>
      <c r="I78" s="7" t="s">
        <v>36</v>
      </c>
      <c r="J78" s="5" t="s">
        <v>18</v>
      </c>
      <c r="K78" s="4" t="s">
        <v>0</v>
      </c>
      <c r="L78" s="6" t="s">
        <v>37</v>
      </c>
    </row>
    <row r="79" spans="1:12" ht="26.25">
      <c r="A79" s="7" t="s">
        <v>239</v>
      </c>
      <c r="B79" s="7" t="s">
        <v>240</v>
      </c>
      <c r="C79" s="4" t="s">
        <v>241</v>
      </c>
      <c r="D79" s="4" t="s">
        <v>129</v>
      </c>
      <c r="E79" s="6">
        <v>386.31</v>
      </c>
      <c r="F79" s="8">
        <v>0</v>
      </c>
      <c r="G79" s="6">
        <f aca="true" t="shared" si="2" ref="G79:G110">ROUND(SUM(E79*F79),2)</f>
        <v>0</v>
      </c>
      <c r="H79" s="9" t="s">
        <v>0</v>
      </c>
      <c r="I79" s="7" t="s">
        <v>36</v>
      </c>
      <c r="J79" s="5" t="s">
        <v>18</v>
      </c>
      <c r="K79" s="4" t="s">
        <v>0</v>
      </c>
      <c r="L79" s="6" t="s">
        <v>37</v>
      </c>
    </row>
    <row r="80" spans="1:12" ht="38.25">
      <c r="A80" s="7" t="s">
        <v>242</v>
      </c>
      <c r="B80" s="7" t="s">
        <v>243</v>
      </c>
      <c r="C80" s="4" t="s">
        <v>244</v>
      </c>
      <c r="D80" s="4" t="s">
        <v>103</v>
      </c>
      <c r="E80" s="6">
        <v>141.59</v>
      </c>
      <c r="F80" s="8">
        <v>0</v>
      </c>
      <c r="G80" s="6">
        <f t="shared" si="2"/>
        <v>0</v>
      </c>
      <c r="H80" s="9" t="s">
        <v>0</v>
      </c>
      <c r="I80" s="7" t="s">
        <v>36</v>
      </c>
      <c r="J80" s="5" t="s">
        <v>18</v>
      </c>
      <c r="K80" s="4" t="s">
        <v>0</v>
      </c>
      <c r="L80" s="6" t="s">
        <v>37</v>
      </c>
    </row>
    <row r="81" spans="1:12" ht="26.25">
      <c r="A81" s="7" t="s">
        <v>245</v>
      </c>
      <c r="B81" s="7" t="s">
        <v>246</v>
      </c>
      <c r="C81" s="4" t="s">
        <v>247</v>
      </c>
      <c r="D81" s="4" t="s">
        <v>79</v>
      </c>
      <c r="E81" s="6">
        <v>141.59</v>
      </c>
      <c r="F81" s="8">
        <v>0</v>
      </c>
      <c r="G81" s="6">
        <f t="shared" si="2"/>
        <v>0</v>
      </c>
      <c r="H81" s="9" t="s">
        <v>0</v>
      </c>
      <c r="I81" s="7" t="s">
        <v>36</v>
      </c>
      <c r="J81" s="5" t="s">
        <v>18</v>
      </c>
      <c r="K81" s="4" t="s">
        <v>0</v>
      </c>
      <c r="L81" s="6" t="s">
        <v>37</v>
      </c>
    </row>
    <row r="82" spans="1:12" ht="51">
      <c r="A82" s="7" t="s">
        <v>248</v>
      </c>
      <c r="B82" s="7" t="s">
        <v>249</v>
      </c>
      <c r="C82" s="4" t="s">
        <v>250</v>
      </c>
      <c r="D82" s="4" t="s">
        <v>79</v>
      </c>
      <c r="E82" s="6">
        <v>35.8</v>
      </c>
      <c r="F82" s="8">
        <v>0</v>
      </c>
      <c r="G82" s="6">
        <f t="shared" si="2"/>
        <v>0</v>
      </c>
      <c r="H82" s="9" t="s">
        <v>0</v>
      </c>
      <c r="I82" s="7" t="s">
        <v>36</v>
      </c>
      <c r="J82" s="5" t="s">
        <v>18</v>
      </c>
      <c r="K82" s="4" t="s">
        <v>0</v>
      </c>
      <c r="L82" s="6" t="s">
        <v>37</v>
      </c>
    </row>
    <row r="83" spans="1:12" ht="51">
      <c r="A83" s="7" t="s">
        <v>251</v>
      </c>
      <c r="B83" s="7" t="s">
        <v>252</v>
      </c>
      <c r="C83" s="4" t="s">
        <v>253</v>
      </c>
      <c r="D83" s="4" t="s">
        <v>79</v>
      </c>
      <c r="E83" s="6">
        <v>3.52</v>
      </c>
      <c r="F83" s="8">
        <v>0</v>
      </c>
      <c r="G83" s="6">
        <f t="shared" si="2"/>
        <v>0</v>
      </c>
      <c r="H83" s="9" t="s">
        <v>0</v>
      </c>
      <c r="I83" s="7" t="s">
        <v>36</v>
      </c>
      <c r="J83" s="5" t="s">
        <v>18</v>
      </c>
      <c r="K83" s="4" t="s">
        <v>0</v>
      </c>
      <c r="L83" s="6" t="s">
        <v>37</v>
      </c>
    </row>
    <row r="84" spans="1:12" ht="26.25">
      <c r="A84" s="7" t="s">
        <v>254</v>
      </c>
      <c r="B84" s="7" t="s">
        <v>255</v>
      </c>
      <c r="C84" s="4" t="s">
        <v>256</v>
      </c>
      <c r="D84" s="4" t="s">
        <v>122</v>
      </c>
      <c r="E84" s="6">
        <v>26.86</v>
      </c>
      <c r="F84" s="8">
        <v>0</v>
      </c>
      <c r="G84" s="6">
        <f t="shared" si="2"/>
        <v>0</v>
      </c>
      <c r="H84" s="9" t="s">
        <v>0</v>
      </c>
      <c r="I84" s="7" t="s">
        <v>36</v>
      </c>
      <c r="J84" s="5" t="s">
        <v>18</v>
      </c>
      <c r="K84" s="4" t="s">
        <v>0</v>
      </c>
      <c r="L84" s="6" t="s">
        <v>37</v>
      </c>
    </row>
    <row r="85" spans="1:12" ht="26.25">
      <c r="A85" s="7" t="s">
        <v>257</v>
      </c>
      <c r="B85" s="7" t="s">
        <v>258</v>
      </c>
      <c r="C85" s="4" t="s">
        <v>259</v>
      </c>
      <c r="D85" s="4" t="s">
        <v>79</v>
      </c>
      <c r="E85" s="6">
        <v>21</v>
      </c>
      <c r="F85" s="8">
        <v>0</v>
      </c>
      <c r="G85" s="6">
        <f t="shared" si="2"/>
        <v>0</v>
      </c>
      <c r="H85" s="9" t="s">
        <v>0</v>
      </c>
      <c r="I85" s="7" t="s">
        <v>36</v>
      </c>
      <c r="J85" s="5" t="s">
        <v>18</v>
      </c>
      <c r="K85" s="4" t="s">
        <v>0</v>
      </c>
      <c r="L85" s="6" t="s">
        <v>37</v>
      </c>
    </row>
    <row r="86" spans="1:12" ht="26.25">
      <c r="A86" s="7" t="s">
        <v>260</v>
      </c>
      <c r="B86" s="7" t="s">
        <v>261</v>
      </c>
      <c r="C86" s="4" t="s">
        <v>262</v>
      </c>
      <c r="D86" s="4" t="s">
        <v>41</v>
      </c>
      <c r="E86" s="6">
        <v>15</v>
      </c>
      <c r="F86" s="8">
        <v>0</v>
      </c>
      <c r="G86" s="6">
        <f t="shared" si="2"/>
        <v>0</v>
      </c>
      <c r="H86" s="9" t="s">
        <v>0</v>
      </c>
      <c r="I86" s="7" t="s">
        <v>36</v>
      </c>
      <c r="J86" s="5" t="s">
        <v>18</v>
      </c>
      <c r="K86" s="4" t="s">
        <v>0</v>
      </c>
      <c r="L86" s="6" t="s">
        <v>37</v>
      </c>
    </row>
    <row r="87" spans="1:12" ht="26.25">
      <c r="A87" s="7" t="s">
        <v>263</v>
      </c>
      <c r="B87" s="7" t="s">
        <v>264</v>
      </c>
      <c r="C87" s="4" t="s">
        <v>265</v>
      </c>
      <c r="D87" s="4" t="s">
        <v>122</v>
      </c>
      <c r="E87" s="6">
        <v>52.49</v>
      </c>
      <c r="F87" s="8">
        <v>0</v>
      </c>
      <c r="G87" s="6">
        <f t="shared" si="2"/>
        <v>0</v>
      </c>
      <c r="H87" s="9" t="s">
        <v>0</v>
      </c>
      <c r="I87" s="7" t="s">
        <v>36</v>
      </c>
      <c r="J87" s="5" t="s">
        <v>18</v>
      </c>
      <c r="K87" s="4" t="s">
        <v>0</v>
      </c>
      <c r="L87" s="6" t="s">
        <v>37</v>
      </c>
    </row>
    <row r="88" spans="1:12" ht="26.25">
      <c r="A88" s="7" t="s">
        <v>266</v>
      </c>
      <c r="B88" s="7" t="s">
        <v>267</v>
      </c>
      <c r="C88" s="4" t="s">
        <v>268</v>
      </c>
      <c r="D88" s="4" t="s">
        <v>122</v>
      </c>
      <c r="E88" s="6">
        <v>0.8</v>
      </c>
      <c r="F88" s="8">
        <v>0</v>
      </c>
      <c r="G88" s="6">
        <f t="shared" si="2"/>
        <v>0</v>
      </c>
      <c r="H88" s="9" t="s">
        <v>0</v>
      </c>
      <c r="I88" s="7" t="s">
        <v>36</v>
      </c>
      <c r="J88" s="5" t="s">
        <v>18</v>
      </c>
      <c r="K88" s="4" t="s">
        <v>0</v>
      </c>
      <c r="L88" s="6" t="s">
        <v>37</v>
      </c>
    </row>
    <row r="89" spans="1:12" ht="26.25">
      <c r="A89" s="7" t="s">
        <v>269</v>
      </c>
      <c r="B89" s="7" t="s">
        <v>270</v>
      </c>
      <c r="C89" s="4" t="s">
        <v>271</v>
      </c>
      <c r="D89" s="4" t="s">
        <v>41</v>
      </c>
      <c r="E89" s="6">
        <v>4</v>
      </c>
      <c r="F89" s="8">
        <v>0</v>
      </c>
      <c r="G89" s="6">
        <f t="shared" si="2"/>
        <v>0</v>
      </c>
      <c r="H89" s="9" t="s">
        <v>0</v>
      </c>
      <c r="I89" s="7" t="s">
        <v>36</v>
      </c>
      <c r="J89" s="5" t="s">
        <v>18</v>
      </c>
      <c r="K89" s="4" t="s">
        <v>0</v>
      </c>
      <c r="L89" s="6" t="s">
        <v>37</v>
      </c>
    </row>
    <row r="90" spans="1:12" ht="38.25">
      <c r="A90" s="7" t="s">
        <v>272</v>
      </c>
      <c r="B90" s="7" t="s">
        <v>273</v>
      </c>
      <c r="C90" s="4" t="s">
        <v>274</v>
      </c>
      <c r="D90" s="4" t="s">
        <v>79</v>
      </c>
      <c r="E90" s="6">
        <v>63.61</v>
      </c>
      <c r="F90" s="8">
        <v>0</v>
      </c>
      <c r="G90" s="6">
        <f t="shared" si="2"/>
        <v>0</v>
      </c>
      <c r="H90" s="9" t="s">
        <v>0</v>
      </c>
      <c r="I90" s="7" t="s">
        <v>36</v>
      </c>
      <c r="J90" s="5" t="s">
        <v>18</v>
      </c>
      <c r="K90" s="4" t="s">
        <v>0</v>
      </c>
      <c r="L90" s="6" t="s">
        <v>37</v>
      </c>
    </row>
    <row r="91" spans="1:12" ht="38.25">
      <c r="A91" s="7" t="s">
        <v>275</v>
      </c>
      <c r="B91" s="7" t="s">
        <v>276</v>
      </c>
      <c r="C91" s="4" t="s">
        <v>277</v>
      </c>
      <c r="D91" s="4" t="s">
        <v>79</v>
      </c>
      <c r="E91" s="6">
        <v>63.61</v>
      </c>
      <c r="F91" s="8">
        <v>0</v>
      </c>
      <c r="G91" s="6">
        <f t="shared" si="2"/>
        <v>0</v>
      </c>
      <c r="H91" s="9" t="s">
        <v>0</v>
      </c>
      <c r="I91" s="7" t="s">
        <v>36</v>
      </c>
      <c r="J91" s="5" t="s">
        <v>18</v>
      </c>
      <c r="K91" s="4" t="s">
        <v>0</v>
      </c>
      <c r="L91" s="6" t="s">
        <v>37</v>
      </c>
    </row>
    <row r="92" spans="1:12" ht="51">
      <c r="A92" s="7" t="s">
        <v>278</v>
      </c>
      <c r="B92" s="7" t="s">
        <v>279</v>
      </c>
      <c r="C92" s="4" t="s">
        <v>280</v>
      </c>
      <c r="D92" s="4" t="s">
        <v>41</v>
      </c>
      <c r="E92" s="6">
        <v>1</v>
      </c>
      <c r="F92" s="8">
        <v>0</v>
      </c>
      <c r="G92" s="6">
        <f t="shared" si="2"/>
        <v>0</v>
      </c>
      <c r="H92" s="9" t="s">
        <v>0</v>
      </c>
      <c r="I92" s="7" t="s">
        <v>36</v>
      </c>
      <c r="J92" s="5" t="s">
        <v>18</v>
      </c>
      <c r="K92" s="4" t="s">
        <v>0</v>
      </c>
      <c r="L92" s="6" t="s">
        <v>37</v>
      </c>
    </row>
    <row r="93" spans="1:12" ht="38.25">
      <c r="A93" s="7" t="s">
        <v>281</v>
      </c>
      <c r="B93" s="7" t="s">
        <v>282</v>
      </c>
      <c r="C93" s="4" t="s">
        <v>283</v>
      </c>
      <c r="D93" s="4" t="s">
        <v>41</v>
      </c>
      <c r="E93" s="6">
        <v>2</v>
      </c>
      <c r="F93" s="8">
        <v>0</v>
      </c>
      <c r="G93" s="6">
        <f t="shared" si="2"/>
        <v>0</v>
      </c>
      <c r="H93" s="9" t="s">
        <v>0</v>
      </c>
      <c r="I93" s="7" t="s">
        <v>36</v>
      </c>
      <c r="J93" s="5" t="s">
        <v>18</v>
      </c>
      <c r="K93" s="4" t="s">
        <v>0</v>
      </c>
      <c r="L93" s="6" t="s">
        <v>37</v>
      </c>
    </row>
    <row r="94" spans="1:12" ht="38.25">
      <c r="A94" s="7" t="s">
        <v>284</v>
      </c>
      <c r="B94" s="7" t="s">
        <v>285</v>
      </c>
      <c r="C94" s="4" t="s">
        <v>286</v>
      </c>
      <c r="D94" s="4" t="s">
        <v>41</v>
      </c>
      <c r="E94" s="6">
        <v>2</v>
      </c>
      <c r="F94" s="8">
        <v>0</v>
      </c>
      <c r="G94" s="6">
        <f t="shared" si="2"/>
        <v>0</v>
      </c>
      <c r="H94" s="9" t="s">
        <v>0</v>
      </c>
      <c r="I94" s="7" t="s">
        <v>36</v>
      </c>
      <c r="J94" s="5" t="s">
        <v>18</v>
      </c>
      <c r="K94" s="4" t="s">
        <v>0</v>
      </c>
      <c r="L94" s="6" t="s">
        <v>37</v>
      </c>
    </row>
    <row r="95" spans="1:12" ht="26.25">
      <c r="A95" s="7" t="s">
        <v>287</v>
      </c>
      <c r="B95" s="7" t="s">
        <v>288</v>
      </c>
      <c r="C95" s="4" t="s">
        <v>289</v>
      </c>
      <c r="D95" s="4" t="s">
        <v>41</v>
      </c>
      <c r="E95" s="6">
        <v>1</v>
      </c>
      <c r="F95" s="8">
        <v>0</v>
      </c>
      <c r="G95" s="6">
        <f t="shared" si="2"/>
        <v>0</v>
      </c>
      <c r="H95" s="9" t="s">
        <v>0</v>
      </c>
      <c r="I95" s="7" t="s">
        <v>36</v>
      </c>
      <c r="J95" s="5" t="s">
        <v>18</v>
      </c>
      <c r="K95" s="4" t="s">
        <v>0</v>
      </c>
      <c r="L95" s="6" t="s">
        <v>37</v>
      </c>
    </row>
    <row r="96" spans="1:12" ht="26.25">
      <c r="A96" s="7" t="s">
        <v>290</v>
      </c>
      <c r="B96" s="7" t="s">
        <v>291</v>
      </c>
      <c r="C96" s="4" t="s">
        <v>292</v>
      </c>
      <c r="D96" s="4" t="s">
        <v>41</v>
      </c>
      <c r="E96" s="6">
        <v>4</v>
      </c>
      <c r="F96" s="8">
        <v>0</v>
      </c>
      <c r="G96" s="6">
        <f t="shared" si="2"/>
        <v>0</v>
      </c>
      <c r="H96" s="9" t="s">
        <v>0</v>
      </c>
      <c r="I96" s="7" t="s">
        <v>36</v>
      </c>
      <c r="J96" s="5" t="s">
        <v>18</v>
      </c>
      <c r="K96" s="4" t="s">
        <v>0</v>
      </c>
      <c r="L96" s="6" t="s">
        <v>37</v>
      </c>
    </row>
    <row r="97" spans="1:12" ht="26.25">
      <c r="A97" s="7" t="s">
        <v>293</v>
      </c>
      <c r="B97" s="7" t="s">
        <v>294</v>
      </c>
      <c r="C97" s="4" t="s">
        <v>295</v>
      </c>
      <c r="D97" s="4" t="s">
        <v>41</v>
      </c>
      <c r="E97" s="6">
        <v>1</v>
      </c>
      <c r="F97" s="8">
        <v>0</v>
      </c>
      <c r="G97" s="6">
        <f t="shared" si="2"/>
        <v>0</v>
      </c>
      <c r="H97" s="9" t="s">
        <v>0</v>
      </c>
      <c r="I97" s="7" t="s">
        <v>36</v>
      </c>
      <c r="J97" s="5" t="s">
        <v>18</v>
      </c>
      <c r="K97" s="4" t="s">
        <v>0</v>
      </c>
      <c r="L97" s="6" t="s">
        <v>37</v>
      </c>
    </row>
    <row r="98" spans="1:12" ht="26.25">
      <c r="A98" s="7" t="s">
        <v>296</v>
      </c>
      <c r="B98" s="7" t="s">
        <v>297</v>
      </c>
      <c r="C98" s="4" t="s">
        <v>298</v>
      </c>
      <c r="D98" s="4" t="s">
        <v>122</v>
      </c>
      <c r="E98" s="6">
        <v>21.4</v>
      </c>
      <c r="F98" s="8">
        <v>0</v>
      </c>
      <c r="G98" s="6">
        <f t="shared" si="2"/>
        <v>0</v>
      </c>
      <c r="H98" s="9" t="s">
        <v>0</v>
      </c>
      <c r="I98" s="7" t="s">
        <v>36</v>
      </c>
      <c r="J98" s="5" t="s">
        <v>18</v>
      </c>
      <c r="K98" s="4" t="s">
        <v>0</v>
      </c>
      <c r="L98" s="6" t="s">
        <v>37</v>
      </c>
    </row>
    <row r="99" spans="1:12" ht="38.25">
      <c r="A99" s="7" t="s">
        <v>299</v>
      </c>
      <c r="B99" s="7" t="s">
        <v>300</v>
      </c>
      <c r="C99" s="4" t="s">
        <v>301</v>
      </c>
      <c r="D99" s="4" t="s">
        <v>41</v>
      </c>
      <c r="E99" s="6">
        <v>2</v>
      </c>
      <c r="F99" s="8">
        <v>0</v>
      </c>
      <c r="G99" s="6">
        <f t="shared" si="2"/>
        <v>0</v>
      </c>
      <c r="H99" s="9" t="s">
        <v>0</v>
      </c>
      <c r="I99" s="7" t="s">
        <v>36</v>
      </c>
      <c r="J99" s="5" t="s">
        <v>18</v>
      </c>
      <c r="K99" s="4" t="s">
        <v>0</v>
      </c>
      <c r="L99" s="6" t="s">
        <v>37</v>
      </c>
    </row>
    <row r="100" spans="1:12" ht="38.25">
      <c r="A100" s="7" t="s">
        <v>302</v>
      </c>
      <c r="B100" s="7" t="s">
        <v>303</v>
      </c>
      <c r="C100" s="4" t="s">
        <v>304</v>
      </c>
      <c r="D100" s="4" t="s">
        <v>41</v>
      </c>
      <c r="E100" s="6">
        <v>2</v>
      </c>
      <c r="F100" s="8">
        <v>0</v>
      </c>
      <c r="G100" s="6">
        <f t="shared" si="2"/>
        <v>0</v>
      </c>
      <c r="H100" s="9" t="s">
        <v>0</v>
      </c>
      <c r="I100" s="7" t="s">
        <v>36</v>
      </c>
      <c r="J100" s="5" t="s">
        <v>18</v>
      </c>
      <c r="K100" s="4" t="s">
        <v>0</v>
      </c>
      <c r="L100" s="6" t="s">
        <v>37</v>
      </c>
    </row>
    <row r="101" spans="1:12" ht="38.25">
      <c r="A101" s="7" t="s">
        <v>305</v>
      </c>
      <c r="B101" s="7" t="s">
        <v>306</v>
      </c>
      <c r="C101" s="4" t="s">
        <v>307</v>
      </c>
      <c r="D101" s="4" t="s">
        <v>41</v>
      </c>
      <c r="E101" s="6">
        <v>2</v>
      </c>
      <c r="F101" s="8">
        <v>0</v>
      </c>
      <c r="G101" s="6">
        <f t="shared" si="2"/>
        <v>0</v>
      </c>
      <c r="H101" s="9" t="s">
        <v>0</v>
      </c>
      <c r="I101" s="7" t="s">
        <v>36</v>
      </c>
      <c r="J101" s="5" t="s">
        <v>18</v>
      </c>
      <c r="K101" s="4" t="s">
        <v>0</v>
      </c>
      <c r="L101" s="6" t="s">
        <v>37</v>
      </c>
    </row>
    <row r="102" spans="1:12" ht="63.75">
      <c r="A102" s="7" t="s">
        <v>308</v>
      </c>
      <c r="B102" s="7" t="s">
        <v>309</v>
      </c>
      <c r="C102" s="4" t="s">
        <v>310</v>
      </c>
      <c r="D102" s="4" t="s">
        <v>41</v>
      </c>
      <c r="E102" s="6">
        <v>5</v>
      </c>
      <c r="F102" s="8">
        <v>0</v>
      </c>
      <c r="G102" s="6">
        <f t="shared" si="2"/>
        <v>0</v>
      </c>
      <c r="H102" s="9" t="s">
        <v>0</v>
      </c>
      <c r="I102" s="7" t="s">
        <v>36</v>
      </c>
      <c r="J102" s="5" t="s">
        <v>18</v>
      </c>
      <c r="K102" s="4" t="s">
        <v>0</v>
      </c>
      <c r="L102" s="6" t="s">
        <v>37</v>
      </c>
    </row>
    <row r="103" spans="1:12" ht="26.25">
      <c r="A103" s="7" t="s">
        <v>311</v>
      </c>
      <c r="B103" s="7" t="s">
        <v>312</v>
      </c>
      <c r="C103" s="4" t="s">
        <v>313</v>
      </c>
      <c r="D103" s="4" t="s">
        <v>122</v>
      </c>
      <c r="E103" s="6">
        <v>72.5</v>
      </c>
      <c r="F103" s="8">
        <v>0</v>
      </c>
      <c r="G103" s="6">
        <f t="shared" si="2"/>
        <v>0</v>
      </c>
      <c r="H103" s="9" t="s">
        <v>0</v>
      </c>
      <c r="I103" s="7" t="s">
        <v>36</v>
      </c>
      <c r="J103" s="5" t="s">
        <v>18</v>
      </c>
      <c r="K103" s="4" t="s">
        <v>0</v>
      </c>
      <c r="L103" s="6" t="s">
        <v>37</v>
      </c>
    </row>
    <row r="104" spans="1:12" ht="38.25">
      <c r="A104" s="7" t="s">
        <v>314</v>
      </c>
      <c r="B104" s="7" t="s">
        <v>315</v>
      </c>
      <c r="C104" s="4" t="s">
        <v>316</v>
      </c>
      <c r="D104" s="4" t="s">
        <v>122</v>
      </c>
      <c r="E104" s="6">
        <v>72.5</v>
      </c>
      <c r="F104" s="8">
        <v>0</v>
      </c>
      <c r="G104" s="6">
        <f t="shared" si="2"/>
        <v>0</v>
      </c>
      <c r="H104" s="9" t="s">
        <v>0</v>
      </c>
      <c r="I104" s="7" t="s">
        <v>36</v>
      </c>
      <c r="J104" s="5" t="s">
        <v>18</v>
      </c>
      <c r="K104" s="4" t="s">
        <v>0</v>
      </c>
      <c r="L104" s="6" t="s">
        <v>37</v>
      </c>
    </row>
    <row r="105" spans="1:12" ht="26.25">
      <c r="A105" s="7" t="s">
        <v>317</v>
      </c>
      <c r="B105" s="7" t="s">
        <v>318</v>
      </c>
      <c r="C105" s="4" t="s">
        <v>319</v>
      </c>
      <c r="D105" s="4" t="s">
        <v>122</v>
      </c>
      <c r="E105" s="6">
        <v>50</v>
      </c>
      <c r="F105" s="8">
        <v>0</v>
      </c>
      <c r="G105" s="6">
        <f t="shared" si="2"/>
        <v>0</v>
      </c>
      <c r="H105" s="9" t="s">
        <v>0</v>
      </c>
      <c r="I105" s="7" t="s">
        <v>36</v>
      </c>
      <c r="J105" s="5" t="s">
        <v>18</v>
      </c>
      <c r="K105" s="4" t="s">
        <v>0</v>
      </c>
      <c r="L105" s="6" t="s">
        <v>37</v>
      </c>
    </row>
    <row r="106" spans="1:12" ht="38.25">
      <c r="A106" s="7" t="s">
        <v>320</v>
      </c>
      <c r="B106" s="7" t="s">
        <v>321</v>
      </c>
      <c r="C106" s="4" t="s">
        <v>322</v>
      </c>
      <c r="D106" s="4" t="s">
        <v>41</v>
      </c>
      <c r="E106" s="6">
        <v>2</v>
      </c>
      <c r="F106" s="8">
        <v>0</v>
      </c>
      <c r="G106" s="6">
        <f t="shared" si="2"/>
        <v>0</v>
      </c>
      <c r="H106" s="9" t="s">
        <v>0</v>
      </c>
      <c r="I106" s="7" t="s">
        <v>36</v>
      </c>
      <c r="J106" s="5" t="s">
        <v>18</v>
      </c>
      <c r="K106" s="4" t="s">
        <v>0</v>
      </c>
      <c r="L106" s="6" t="s">
        <v>37</v>
      </c>
    </row>
    <row r="107" spans="1:12" ht="26.25">
      <c r="A107" s="7" t="s">
        <v>323</v>
      </c>
      <c r="B107" s="7" t="s">
        <v>324</v>
      </c>
      <c r="C107" s="4" t="s">
        <v>325</v>
      </c>
      <c r="D107" s="4" t="s">
        <v>103</v>
      </c>
      <c r="E107" s="6">
        <v>16.17</v>
      </c>
      <c r="F107" s="8">
        <v>0</v>
      </c>
      <c r="G107" s="6">
        <f t="shared" si="2"/>
        <v>0</v>
      </c>
      <c r="H107" s="9" t="s">
        <v>0</v>
      </c>
      <c r="I107" s="7" t="s">
        <v>36</v>
      </c>
      <c r="J107" s="5" t="s">
        <v>18</v>
      </c>
      <c r="K107" s="4" t="s">
        <v>0</v>
      </c>
      <c r="L107" s="6" t="s">
        <v>37</v>
      </c>
    </row>
    <row r="108" spans="1:12" ht="26.25">
      <c r="A108" s="7" t="s">
        <v>326</v>
      </c>
      <c r="B108" s="7" t="s">
        <v>327</v>
      </c>
      <c r="C108" s="4" t="s">
        <v>328</v>
      </c>
      <c r="D108" s="4" t="s">
        <v>103</v>
      </c>
      <c r="E108" s="6">
        <v>2.7</v>
      </c>
      <c r="F108" s="8">
        <v>0</v>
      </c>
      <c r="G108" s="6">
        <f t="shared" si="2"/>
        <v>0</v>
      </c>
      <c r="H108" s="9" t="s">
        <v>0</v>
      </c>
      <c r="I108" s="7" t="s">
        <v>36</v>
      </c>
      <c r="J108" s="5" t="s">
        <v>18</v>
      </c>
      <c r="K108" s="4" t="s">
        <v>0</v>
      </c>
      <c r="L108" s="6" t="s">
        <v>37</v>
      </c>
    </row>
    <row r="109" spans="1:12" ht="26.25">
      <c r="A109" s="7" t="s">
        <v>329</v>
      </c>
      <c r="B109" s="7" t="s">
        <v>330</v>
      </c>
      <c r="C109" s="4" t="s">
        <v>331</v>
      </c>
      <c r="D109" s="4" t="s">
        <v>103</v>
      </c>
      <c r="E109" s="6">
        <v>13.48</v>
      </c>
      <c r="F109" s="8">
        <v>0</v>
      </c>
      <c r="G109" s="6">
        <f t="shared" si="2"/>
        <v>0</v>
      </c>
      <c r="H109" s="9" t="s">
        <v>0</v>
      </c>
      <c r="I109" s="7" t="s">
        <v>36</v>
      </c>
      <c r="J109" s="5" t="s">
        <v>18</v>
      </c>
      <c r="K109" s="4" t="s">
        <v>0</v>
      </c>
      <c r="L109" s="6" t="s">
        <v>37</v>
      </c>
    </row>
    <row r="110" spans="1:12" ht="51">
      <c r="A110" s="7" t="s">
        <v>332</v>
      </c>
      <c r="B110" s="7" t="s">
        <v>333</v>
      </c>
      <c r="C110" s="4" t="s">
        <v>334</v>
      </c>
      <c r="D110" s="4" t="s">
        <v>335</v>
      </c>
      <c r="E110" s="6">
        <v>6</v>
      </c>
      <c r="F110" s="8">
        <v>0</v>
      </c>
      <c r="G110" s="6">
        <f t="shared" si="2"/>
        <v>0</v>
      </c>
      <c r="H110" s="9" t="s">
        <v>0</v>
      </c>
      <c r="I110" s="7" t="s">
        <v>36</v>
      </c>
      <c r="J110" s="5" t="s">
        <v>18</v>
      </c>
      <c r="K110" s="4" t="s">
        <v>0</v>
      </c>
      <c r="L110" s="6" t="s">
        <v>37</v>
      </c>
    </row>
    <row r="111" spans="1:12" ht="26.25">
      <c r="A111" s="7" t="s">
        <v>336</v>
      </c>
      <c r="B111" s="7" t="s">
        <v>337</v>
      </c>
      <c r="C111" s="4" t="s">
        <v>338</v>
      </c>
      <c r="D111" s="4" t="s">
        <v>122</v>
      </c>
      <c r="E111" s="6">
        <v>54</v>
      </c>
      <c r="F111" s="8">
        <v>0</v>
      </c>
      <c r="G111" s="6">
        <f>ROUND(SUM(E111*F111),2)</f>
        <v>0</v>
      </c>
      <c r="H111" s="9" t="s">
        <v>0</v>
      </c>
      <c r="I111" s="7" t="s">
        <v>36</v>
      </c>
      <c r="J111" s="5" t="s">
        <v>18</v>
      </c>
      <c r="K111" s="4" t="s">
        <v>0</v>
      </c>
      <c r="L111" s="6" t="s">
        <v>37</v>
      </c>
    </row>
    <row r="112" spans="1:12" ht="38.25">
      <c r="A112" s="7" t="s">
        <v>339</v>
      </c>
      <c r="B112" s="7" t="s">
        <v>340</v>
      </c>
      <c r="C112" s="4" t="s">
        <v>341</v>
      </c>
      <c r="D112" s="4" t="s">
        <v>41</v>
      </c>
      <c r="E112" s="6">
        <v>6</v>
      </c>
      <c r="F112" s="8">
        <v>0</v>
      </c>
      <c r="G112" s="6">
        <f>ROUND(SUM(E112*F112),2)</f>
        <v>0</v>
      </c>
      <c r="H112" s="9" t="s">
        <v>0</v>
      </c>
      <c r="I112" s="7" t="s">
        <v>36</v>
      </c>
      <c r="J112" s="5" t="s">
        <v>18</v>
      </c>
      <c r="K112" s="4" t="s">
        <v>0</v>
      </c>
      <c r="L112" s="6" t="s">
        <v>37</v>
      </c>
    </row>
    <row r="113" spans="1:12" ht="26.25">
      <c r="A113" s="7" t="s">
        <v>342</v>
      </c>
      <c r="B113" s="7" t="s">
        <v>343</v>
      </c>
      <c r="C113" s="4" t="s">
        <v>344</v>
      </c>
      <c r="D113" s="4" t="s">
        <v>41</v>
      </c>
      <c r="E113" s="6">
        <v>1</v>
      </c>
      <c r="F113" s="8">
        <v>0</v>
      </c>
      <c r="G113" s="6">
        <f>ROUND(SUM(E113*F113),2)</f>
        <v>0</v>
      </c>
      <c r="H113" s="9" t="s">
        <v>0</v>
      </c>
      <c r="I113" s="7" t="s">
        <v>36</v>
      </c>
      <c r="J113" s="5" t="s">
        <v>18</v>
      </c>
      <c r="K113" s="4" t="s">
        <v>0</v>
      </c>
      <c r="L113" s="6" t="s">
        <v>37</v>
      </c>
    </row>
    <row r="114" spans="1:12" ht="38.25">
      <c r="A114" s="7" t="s">
        <v>345</v>
      </c>
      <c r="B114" s="7" t="s">
        <v>346</v>
      </c>
      <c r="C114" s="4" t="s">
        <v>347</v>
      </c>
      <c r="D114" s="4" t="s">
        <v>122</v>
      </c>
      <c r="E114" s="6">
        <v>162</v>
      </c>
      <c r="F114" s="8">
        <v>0</v>
      </c>
      <c r="G114" s="6">
        <f>ROUND(SUM(E114*F114),2)</f>
        <v>0</v>
      </c>
      <c r="H114" s="9" t="s">
        <v>0</v>
      </c>
      <c r="I114" s="7" t="s">
        <v>36</v>
      </c>
      <c r="J114" s="5" t="s">
        <v>18</v>
      </c>
      <c r="K114" s="4" t="s">
        <v>0</v>
      </c>
      <c r="L114" s="6" t="s">
        <v>37</v>
      </c>
    </row>
    <row r="115" spans="1:12" ht="38.25">
      <c r="A115" s="7" t="s">
        <v>348</v>
      </c>
      <c r="B115" s="7" t="s">
        <v>349</v>
      </c>
      <c r="C115" s="4" t="s">
        <v>350</v>
      </c>
      <c r="D115" s="4" t="s">
        <v>122</v>
      </c>
      <c r="E115" s="6">
        <v>40</v>
      </c>
      <c r="F115" s="8">
        <v>0</v>
      </c>
      <c r="G115" s="6">
        <f>ROUND(SUM(E115*F115),2)</f>
        <v>0</v>
      </c>
      <c r="H115" s="9" t="s">
        <v>0</v>
      </c>
      <c r="I115" s="7" t="s">
        <v>36</v>
      </c>
      <c r="J115" s="5" t="s">
        <v>18</v>
      </c>
      <c r="K115" s="4" t="s">
        <v>0</v>
      </c>
      <c r="L115" s="6" t="s">
        <v>37</v>
      </c>
    </row>
    <row r="116" spans="1:12" ht="38.25">
      <c r="A116" s="7" t="s">
        <v>351</v>
      </c>
      <c r="B116" s="7" t="s">
        <v>352</v>
      </c>
      <c r="C116" s="4" t="s">
        <v>353</v>
      </c>
      <c r="D116" s="4" t="s">
        <v>75</v>
      </c>
      <c r="E116" s="6">
        <v>1</v>
      </c>
      <c r="F116" s="8">
        <v>0</v>
      </c>
      <c r="G116" s="6">
        <f>ROUND(SUM(E116*F116),2)</f>
        <v>0</v>
      </c>
      <c r="H116" s="9" t="s">
        <v>0</v>
      </c>
      <c r="I116" s="7" t="s">
        <v>36</v>
      </c>
      <c r="J116" s="5" t="s">
        <v>18</v>
      </c>
      <c r="K116" s="4" t="s">
        <v>0</v>
      </c>
      <c r="L116" s="6" t="s">
        <v>37</v>
      </c>
    </row>
    <row r="117" spans="1:12" ht="26.25">
      <c r="A117" s="7" t="s">
        <v>354</v>
      </c>
      <c r="B117" s="7" t="s">
        <v>355</v>
      </c>
      <c r="C117" s="4" t="s">
        <v>356</v>
      </c>
      <c r="D117" s="4" t="s">
        <v>357</v>
      </c>
      <c r="E117" s="6">
        <v>1</v>
      </c>
      <c r="F117" s="8">
        <v>0</v>
      </c>
      <c r="G117" s="6">
        <f>ROUND(SUM(E117*F117),2)</f>
        <v>0</v>
      </c>
      <c r="H117" s="9" t="s">
        <v>0</v>
      </c>
      <c r="I117" s="7" t="s">
        <v>36</v>
      </c>
      <c r="J117" s="5" t="s">
        <v>18</v>
      </c>
      <c r="K117" s="4" t="s">
        <v>0</v>
      </c>
      <c r="L117" s="6" t="s">
        <v>37</v>
      </c>
    </row>
    <row r="118" spans="1:12" ht="26.25">
      <c r="A118" s="7" t="s">
        <v>358</v>
      </c>
      <c r="B118" s="7" t="s">
        <v>359</v>
      </c>
      <c r="C118" s="4" t="s">
        <v>360</v>
      </c>
      <c r="D118" s="4" t="s">
        <v>75</v>
      </c>
      <c r="E118" s="6">
        <v>1</v>
      </c>
      <c r="F118" s="8">
        <v>0</v>
      </c>
      <c r="G118" s="6">
        <f>ROUND(SUM(E118*F118),2)</f>
        <v>0</v>
      </c>
      <c r="H118" s="9" t="s">
        <v>0</v>
      </c>
      <c r="I118" s="7" t="s">
        <v>36</v>
      </c>
      <c r="J118" s="5" t="s">
        <v>18</v>
      </c>
      <c r="K118" s="4" t="s">
        <v>0</v>
      </c>
      <c r="L118" s="6" t="s">
        <v>37</v>
      </c>
    </row>
    <row r="119" spans="1:12" ht="26.25">
      <c r="A119" s="7" t="s">
        <v>361</v>
      </c>
      <c r="B119" s="7" t="s">
        <v>362</v>
      </c>
      <c r="C119" s="4" t="s">
        <v>363</v>
      </c>
      <c r="D119" s="4" t="s">
        <v>75</v>
      </c>
      <c r="E119" s="6">
        <v>1</v>
      </c>
      <c r="F119" s="8">
        <v>0</v>
      </c>
      <c r="G119" s="6">
        <f>ROUND(SUM(E119*F119),2)</f>
        <v>0</v>
      </c>
      <c r="H119" s="9" t="s">
        <v>0</v>
      </c>
      <c r="I119" s="7" t="s">
        <v>36</v>
      </c>
      <c r="J119" s="5" t="s">
        <v>18</v>
      </c>
      <c r="K119" s="4" t="s">
        <v>0</v>
      </c>
      <c r="L119" s="6" t="s">
        <v>37</v>
      </c>
    </row>
    <row r="120" spans="1:12" ht="38.25">
      <c r="A120" s="7" t="s">
        <v>364</v>
      </c>
      <c r="B120" s="7" t="s">
        <v>365</v>
      </c>
      <c r="C120" s="4" t="s">
        <v>366</v>
      </c>
      <c r="D120" s="4" t="s">
        <v>75</v>
      </c>
      <c r="E120" s="6">
        <v>1</v>
      </c>
      <c r="F120" s="8">
        <v>0</v>
      </c>
      <c r="G120" s="6">
        <f>ROUND(SUM(E120*F120),2)</f>
        <v>0</v>
      </c>
      <c r="H120" s="9" t="s">
        <v>0</v>
      </c>
      <c r="I120" s="7" t="s">
        <v>36</v>
      </c>
      <c r="J120" s="5" t="s">
        <v>18</v>
      </c>
      <c r="K120" s="4" t="s">
        <v>0</v>
      </c>
      <c r="L120" s="6" t="s">
        <v>37</v>
      </c>
    </row>
    <row r="121" spans="1:12" ht="26.25">
      <c r="A121" s="7" t="s">
        <v>367</v>
      </c>
      <c r="B121" s="7" t="s">
        <v>368</v>
      </c>
      <c r="C121" s="4" t="s">
        <v>369</v>
      </c>
      <c r="D121" s="4" t="s">
        <v>103</v>
      </c>
      <c r="E121" s="6">
        <v>10.8</v>
      </c>
      <c r="F121" s="8">
        <v>0</v>
      </c>
      <c r="G121" s="6">
        <f>ROUND(SUM(E121*F121),2)</f>
        <v>0</v>
      </c>
      <c r="H121" s="9" t="s">
        <v>0</v>
      </c>
      <c r="I121" s="7" t="s">
        <v>36</v>
      </c>
      <c r="J121" s="5" t="s">
        <v>18</v>
      </c>
      <c r="K121" s="4" t="s">
        <v>0</v>
      </c>
      <c r="L121" s="6" t="s">
        <v>37</v>
      </c>
    </row>
    <row r="122" spans="1:12" ht="26.25">
      <c r="A122" s="7" t="s">
        <v>370</v>
      </c>
      <c r="B122" s="7" t="s">
        <v>371</v>
      </c>
      <c r="C122" s="4" t="s">
        <v>372</v>
      </c>
      <c r="D122" s="4" t="s">
        <v>103</v>
      </c>
      <c r="E122" s="6">
        <v>1.08</v>
      </c>
      <c r="F122" s="8">
        <v>0</v>
      </c>
      <c r="G122" s="6">
        <f>ROUND(SUM(E122*F122),2)</f>
        <v>0</v>
      </c>
      <c r="H122" s="9" t="s">
        <v>0</v>
      </c>
      <c r="I122" s="7" t="s">
        <v>36</v>
      </c>
      <c r="J122" s="5" t="s">
        <v>18</v>
      </c>
      <c r="K122" s="4" t="s">
        <v>0</v>
      </c>
      <c r="L122" s="6" t="s">
        <v>37</v>
      </c>
    </row>
    <row r="123" spans="1:12" ht="26.25">
      <c r="A123" s="7" t="s">
        <v>373</v>
      </c>
      <c r="B123" s="7" t="s">
        <v>374</v>
      </c>
      <c r="C123" s="4" t="s">
        <v>375</v>
      </c>
      <c r="D123" s="4" t="s">
        <v>103</v>
      </c>
      <c r="E123" s="6">
        <v>9.72</v>
      </c>
      <c r="F123" s="8">
        <v>0</v>
      </c>
      <c r="G123" s="6">
        <f>ROUND(SUM(E123*F123),2)</f>
        <v>0</v>
      </c>
      <c r="H123" s="9" t="s">
        <v>0</v>
      </c>
      <c r="I123" s="7" t="s">
        <v>36</v>
      </c>
      <c r="J123" s="5" t="s">
        <v>18</v>
      </c>
      <c r="K123" s="4" t="s">
        <v>0</v>
      </c>
      <c r="L123" s="6" t="s">
        <v>37</v>
      </c>
    </row>
    <row r="124" spans="1:12" ht="26.25">
      <c r="A124" s="7" t="s">
        <v>376</v>
      </c>
      <c r="B124" s="7" t="s">
        <v>377</v>
      </c>
      <c r="C124" s="4" t="s">
        <v>378</v>
      </c>
      <c r="D124" s="4" t="s">
        <v>79</v>
      </c>
      <c r="E124" s="6">
        <v>353.12</v>
      </c>
      <c r="F124" s="8">
        <v>0</v>
      </c>
      <c r="G124" s="6">
        <f>ROUND(SUM(E124*F124),2)</f>
        <v>0</v>
      </c>
      <c r="H124" s="9" t="s">
        <v>0</v>
      </c>
      <c r="I124" s="7" t="s">
        <v>36</v>
      </c>
      <c r="J124" s="5" t="s">
        <v>18</v>
      </c>
      <c r="K124" s="6">
        <f>SUM(G15:G124)</f>
        <v>0</v>
      </c>
      <c r="L124" s="6" t="s">
        <v>37</v>
      </c>
    </row>
    <row r="126" spans="6:7" ht="12.75">
      <c r="F126" s="10" t="s">
        <v>379</v>
      </c>
      <c r="G126" s="6">
        <f>SUM(G9:G124)</f>
        <v>0</v>
      </c>
    </row>
    <row r="129" spans="2:12" ht="12.75">
      <c r="B129" s="17" t="s">
        <v>380</v>
      </c>
      <c r="C129" s="12"/>
      <c r="D129" s="18" t="s">
        <v>381</v>
      </c>
      <c r="E129" s="12"/>
      <c r="F129" s="12"/>
      <c r="G129" s="12"/>
      <c r="H129" s="12"/>
      <c r="I129" s="12"/>
      <c r="J129" s="12"/>
      <c r="K129" s="12"/>
      <c r="L129" s="12"/>
    </row>
    <row r="131" spans="2:12" ht="12.75">
      <c r="B131" s="19" t="s">
        <v>382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3" spans="2:12" ht="82.5" customHeight="1">
      <c r="B133" s="2" t="s">
        <v>383</v>
      </c>
      <c r="C133" s="15" t="s">
        <v>384</v>
      </c>
      <c r="D133" s="12"/>
      <c r="E133" s="12"/>
      <c r="F133" s="12"/>
      <c r="G133" s="12"/>
      <c r="H133" s="12"/>
      <c r="I133" s="12"/>
      <c r="J133" s="12"/>
      <c r="K133" s="12"/>
      <c r="L133" s="12"/>
    </row>
    <row r="136" spans="2:12" ht="12.75">
      <c r="B136" s="20" t="s">
        <v>385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ht="12.75">
      <c r="B137" s="21" t="s">
        <v>386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</sheetData>
  <sheetProtection password="C6B5" sheet="1" objects="1" scenarios="1"/>
  <mergeCells count="19">
    <mergeCell ref="B137:L137"/>
    <mergeCell ref="B13:L13"/>
    <mergeCell ref="B129:C129"/>
    <mergeCell ref="D129:L129"/>
    <mergeCell ref="B131:L131"/>
    <mergeCell ref="C133:L133"/>
    <mergeCell ref="B136:L136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Gilmar Mourao</cp:lastModifiedBy>
  <dcterms:created xsi:type="dcterms:W3CDTF">2009-08-05T21:24:40Z</dcterms:created>
  <dcterms:modified xsi:type="dcterms:W3CDTF">2023-09-20T16:44:42Z</dcterms:modified>
  <cp:category/>
  <cp:version/>
  <cp:contentType/>
  <cp:contentStatus/>
</cp:coreProperties>
</file>