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40" windowHeight="10290" activeTab="0"/>
  </bookViews>
  <sheets>
    <sheet name="Itens" sheetId="1" r:id="rId1"/>
  </sheets>
  <definedNames>
    <definedName name="_xlnm.Print_Area" localSheetId="0">'Itens'!$A$1:$L$123</definedName>
  </definedNames>
  <calcPr fullCalcOnLoad="1"/>
</workbook>
</file>

<file path=xl/sharedStrings.xml><?xml version="1.0" encoding="utf-8"?>
<sst xmlns="http://schemas.openxmlformats.org/spreadsheetml/2006/main" count="853" uniqueCount="326">
  <si>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</si>
  <si>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</si>
  <si>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</si>
  <si>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</si>
  <si>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</si>
  <si>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</si>
  <si>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</si>
  <si>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</si>
  <si>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71/4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</si>
  <si>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</si>
  <si>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</si>
  <si>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</si>
  <si>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</si>
  <si>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</si>
  <si>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</si>
  <si>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</si>
  <si>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11/07/2023 09:00:00</t>
  </si>
  <si>
    <t xml:space="preserve">Objeto: </t>
  </si>
  <si>
    <t>CONTRATAÇÃO DE EMPRESA PARA EXECUTAR OBRA DE CONSTRUÇÃO DE PONTE NA COMUNIDADE DA ROCINHA NO MUNICÍPIO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</si>
  <si>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</si>
  <si>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</si>
  <si>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</si>
  <si>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</si>
  <si>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</si>
  <si>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</si>
  <si>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</si>
  <si>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</si>
  <si>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</si>
  <si>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</si>
  <si>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</si>
  <si>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</si>
  <si>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</si>
  <si>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</si>
  <si>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54790</t>
  </si>
  <si>
    <t>0001</t>
  </si>
  <si>
    <t>1.1.1.1 ADMINISTRAÇÃO LOCAL - CONFORME ACÓRDÃO Nº 2622/2013 – TCU – PLENÁRIO - 6,23% DO CUSTO TOTAL DA OBRA</t>
  </si>
  <si>
    <t>MES</t>
  </si>
  <si>
    <t>3750</t>
  </si>
  <si>
    <t>SIM</t>
  </si>
  <si>
    <t>54791</t>
  </si>
  <si>
    <t>0002</t>
  </si>
  <si>
    <t>1.1.2.1 ART OBRA PARA CONTRATOS</t>
  </si>
  <si>
    <t>UN</t>
  </si>
  <si>
    <t>54792</t>
  </si>
  <si>
    <t>0003</t>
  </si>
  <si>
    <t>1.1.3.1 ART OBRA PARA AS BUILT</t>
  </si>
  <si>
    <t>54793</t>
  </si>
  <si>
    <t>0004</t>
  </si>
  <si>
    <t>2.1.1.1 MOBILIZAÇÃO E DESMOBILIZAÇÃO OBRA DISTANTE DE CENTRO URBANO COM VALOR ATÉ O VALOR DE 1.000.000,00</t>
  </si>
  <si>
    <t>%</t>
  </si>
  <si>
    <t>54794</t>
  </si>
  <si>
    <t>0005</t>
  </si>
  <si>
    <t>2.2.1.1 MOBILIZAÇÃO E DESMOBILIZAÇÃO DE CONTAINER, INCLUSIVE CARGA, DESCARGA E TRANSPORTE EM CAMINHÃO CARROCERIA COM GUINDAUTO (MUNCK), EXCLUSIVE LOCAÇÃO DO CONTAINER</t>
  </si>
  <si>
    <t>54795</t>
  </si>
  <si>
    <t>0006</t>
  </si>
  <si>
    <t>2.2.1.2 LOCAÇÃO DE CONTAINER COM ISOLAMENTO TÉRMICO, TIPO 1, PARA ESCRITÓRIO DE OBRA, COM MEDIDAS REFERENCIAIS DE (6) METROS COMPRIMENTO, (2,3) METROS LARGURA E (2,5) METROS ALTURA ÚTIL INTERNA, INCLUSIVE AR CONDICIONADO E LIGAÇÕES ELÉTRICAS INTERNAS, EXCLUSIVE MOBILIZAÇÃO/DESMOBILIZAÇÃO E LIGAÇÕES PROVISÓRIAS EXTERNAS</t>
  </si>
  <si>
    <t>54796</t>
  </si>
  <si>
    <t>0007</t>
  </si>
  <si>
    <t>2.2.1.3 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</si>
  <si>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54797</t>
  </si>
  <si>
    <t>0008</t>
  </si>
  <si>
    <t>2.2.1.4 LOCAÇÃO DE CONTAINER COM ISOLAMENTO TÉRMICO, TIPO 4, PARA REFEITÓRIO DE OBRA, COM MEDIDAS REFERENCIAIS DE (6) METROS COMPRIMENTO, (2,3) METROS LARGURA E (2,5) METROS ALTURA ÚTIL INTERNA, INCLUSIVE LIGAÇÕES ELÉTRICAS INTERNAS, EXCLUSIVE MOBILIZAÇÃO/DESMOBILIZAÇÃO E LIGAÇÕES PROVISÓRIAS EXTERNAS</t>
  </si>
  <si>
    <t>54798</t>
  </si>
  <si>
    <t>0009</t>
  </si>
  <si>
    <t>2.2.1.5 LOCAÇÃO DE CONTAINER COM ISOLAMENTO TÉRMICO, TIPO 7, PARA VESTIÁRIO DE OBRA COM QUATRO (4) CHUVEIROS, TRÊS (3) VASOS SANITÁRIOS, UM (1) MICTÓRIO E UM (1) LAVATÓRIO, COM MEDIDAS REFERENCIAIS DE (6) METROS COMPRIMENTO, (2,3) METROS LARGURA E (2,5) METROS ALTURA ÚTIL INTERNA, INCLUSIVE LIGAÇÕES ELÉTRICAS E HIDROSSANITÁRIAS INTERNAS, EXCLUSIVE MOBILIZAÇÃO/DESMOBILIZAÇÃO E LIGAÇÕES PROVISÓRIAS EXTERNAS</t>
  </si>
  <si>
    <t>54799</t>
  </si>
  <si>
    <t>0010</t>
  </si>
  <si>
    <t>2.2.1.6 LIGAÇÃO PROVISÓRIA DE ÁGUA E ESGOTO PARA CONTAINER (ESCRITÓRIO DE OBRA).</t>
  </si>
  <si>
    <t>54801</t>
  </si>
  <si>
    <t>0011</t>
  </si>
  <si>
    <t>2.2.1.7 LIGAÇÃO PROVISÓRIA DE ENERGIA ELÉTRICA PARA CONTAINER.</t>
  </si>
  <si>
    <t>54802</t>
  </si>
  <si>
    <t>0012</t>
  </si>
  <si>
    <t>2.2.1.8 LIGAÇÃO PROVISÓRIA DE ÁGUA E ESGOTO PARA CONTAINER (VESTIÁRIO DE OBRA), EXCLUSIVE CHUVEIRO ELÉTRICO</t>
  </si>
  <si>
    <t>54803</t>
  </si>
  <si>
    <t>0013</t>
  </si>
  <si>
    <t>2.2.2.1 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</t>
  </si>
  <si>
    <t>54804</t>
  </si>
  <si>
    <t>0014</t>
  </si>
  <si>
    <t>2.2.3.1 LIGAÇÃO PROVISÓRIA COM ENTRADA DE ENERGIA AÉREA, PADRÃO CEMIG, CARGA INSTALADA DE 15,1KVA ATÉ 30KVA, TRIFÁSICO, COM SAÍDA SUBTERRÂNEA, INCLUSIVE POSTE, CAIXA PARA MEDIDOR, DISJUNTOR, BARRAMENTO, ATERRAMENTO E ACESSÓRIOS</t>
  </si>
  <si>
    <t>54805</t>
  </si>
  <si>
    <t>0015</t>
  </si>
  <si>
    <t>2.2.3.2 LIGAÇÃO DE ÁGUA PROVISÓRIA PARA CANTEIRO, INCLUSIVE HIDRÔMETRO E CAVALETE PARA MEDIÇÃO DE ÁGUA - ENTRADA PRINCIPAL, EM AÇO GALVANIZADO DN 20MM (1/2") - PADRÃO CONCESSIONÁRIA</t>
  </si>
  <si>
    <t>54806</t>
  </si>
  <si>
    <t>0016</t>
  </si>
  <si>
    <t>2.2.4.1 TAPUME COM COMPENSADO DE MADEIRA. AF_05/2018.</t>
  </si>
  <si>
    <t>M2</t>
  </si>
  <si>
    <t>54807</t>
  </si>
  <si>
    <t>0017</t>
  </si>
  <si>
    <t>2.2.4.2 REMOÇÃO DE TAPUME/ CHAPAS METÁLICAS E DE MADEIRA, DE FORMA MANUAL, SEM REAPROVEITAMENTO. AF_12/2017</t>
  </si>
  <si>
    <t>54808</t>
  </si>
  <si>
    <t>0018</t>
  </si>
  <si>
    <t>2.2.4.3 FECHAMENTO DE OBRA COM TELA PLASTICA LARANJA, TIPO TAPUME PARA SINALIZACAO, MALHA RETANGULAR, ROLO 1.20 X 50 M (L X C) E PONTALETES DE MADEIRA. (BASEADO SINAPI 85424)</t>
  </si>
  <si>
    <t>M</t>
  </si>
  <si>
    <t>54809</t>
  </si>
  <si>
    <t>0019</t>
  </si>
  <si>
    <t>2.2.5.1 LOCACAO DE ANDAIME METALICO TUBULAR DE ENCAIXE, TIPO DE TORRE, COM LARGURA DE 1 ATE 1,5 M E ALTURA DE *1,00* M</t>
  </si>
  <si>
    <t>MXMES</t>
  </si>
  <si>
    <t>54810</t>
  </si>
  <si>
    <t>0020</t>
  </si>
  <si>
    <t>2.2.5.2 MONTAGEM E DESMONTAGEM DE ANDAIME TUBULAR TIPO “TORRE” (EXCLUSIVE ANDAIME E LIMPEZA). AF_11/2017</t>
  </si>
  <si>
    <t>54811</t>
  </si>
  <si>
    <t>0021</t>
  </si>
  <si>
    <t>3.1.1.1 LIMPEZA MECANIZADA DE CAMADA VEGETAL, VEGETAÇÃO E PEQUENAS ÁRVORES (DIÂMETRO DE TRONCO MENOR QUE 0,20 M), COM TRATOR DE ESTEIRAS.AF_05/2018</t>
  </si>
  <si>
    <t>54812</t>
  </si>
  <si>
    <t>0022</t>
  </si>
  <si>
    <t>3.1.2.1 DEMOLIÇÃO MANUAL DE ESTRUTURAS DE MADEIRA ESPECIAIS, INCLUSIVE EMPILHAMENTO. (ESCADAS, PONTES E PASSARELAS) (CONFORME SBC 022039)</t>
  </si>
  <si>
    <t>54813</t>
  </si>
  <si>
    <t>0023</t>
  </si>
  <si>
    <t>3.1.3.1 CARGA, MANOBRA E DESCARGA DE ENTULHO EM CAMINHÃO BASCULANTE 10 M³ - CARGA COM ESCAVADEIRA HIDRÁULICA (CAÇAMBA DE 0,80 M³ / 111 HP) E DESCARGA LIVRE (UNIDADE: M3). AF_07/2020</t>
  </si>
  <si>
    <t>M3</t>
  </si>
  <si>
    <t>54815</t>
  </si>
  <si>
    <t>0024</t>
  </si>
  <si>
    <t>3.1.3.2 TRANSPORTE COM CAMINHÃO BASCULANTE DE 6 M³, EM VIA URBANA PAVIMENTADA, DMT ATÉ 30 KM (UNIDADE: M3XKM). AF_07/2020</t>
  </si>
  <si>
    <t>M3XKM</t>
  </si>
  <si>
    <t>54817</t>
  </si>
  <si>
    <t>0025</t>
  </si>
  <si>
    <t>3.1.3.3 ESPALHAMENTO DE MATERIAL COM TRATOR DE ESTEIRAS. AF_11/2019.</t>
  </si>
  <si>
    <t>54820</t>
  </si>
  <si>
    <t>0026</t>
  </si>
  <si>
    <t>3.1.4.1 LOCAÇÃO DE PONTO PARA REFERÊNCIA TOPOGRÁFICA. AF_10/2018.</t>
  </si>
  <si>
    <t>54824</t>
  </si>
  <si>
    <t>0027</t>
  </si>
  <si>
    <t>4.1.1.1 ESCAVAÇÃO E CARGA MECANIZADA EM MATERIAL DE 2ª CATEGORIA.</t>
  </si>
  <si>
    <t>54825</t>
  </si>
  <si>
    <t>0028</t>
  </si>
  <si>
    <t>4.1.1.2 CARGA, MANOBRA E DESCARGA DE SOLOS E MATERIAIS GRANULARES EM CAMINHÃO BASCULANTE 10 M³ - CARGA COM ESCAVADEIRA HIDRÁULICA (CAÇAMBA DE 1,20 M³ / 155 HP) E DESCARGA LIVRE (UNIDADE: M3). AF_07/2020</t>
  </si>
  <si>
    <t>54826</t>
  </si>
  <si>
    <t>0029</t>
  </si>
  <si>
    <t>4.1.1.3 TRANSPORTE COM CAMINHÃO BASCULANTE DE 10 M³, EM VIA URBANA PAVIMENTADA, DMT ATÉ 30 KM (UNIDADE: M3XKM). AF_07/2020</t>
  </si>
  <si>
    <t>54827</t>
  </si>
  <si>
    <t>0030</t>
  </si>
  <si>
    <t>4.1.4.1 ESPALHAMENTO DE MATERIAL COM TRATOR DE ESTEIRAS. AF_11/2019</t>
  </si>
  <si>
    <t>54828</t>
  </si>
  <si>
    <t>0031</t>
  </si>
  <si>
    <t>4.1.2.1 ESCAVAÇÃO HORIZONTAL, INCLUINDO CARGA E DESCARGA EM SOLO DE 1A CATEGORIA COM TRATOR DE ESTEIRAS (150HP/LÂMINA: 3,18M3). AF_07/2020</t>
  </si>
  <si>
    <t>54829</t>
  </si>
  <si>
    <t>0032</t>
  </si>
  <si>
    <t>4.1.2.2 TRANSPORTE COM CAMINHÃO BASCULANTE DE 6 M³, EM VIA URBANA PAVIMENTADA, DMT ATÉ 30 KM (UNIDADE: M3XKM). AF_07/2020</t>
  </si>
  <si>
    <t>M3X KM</t>
  </si>
  <si>
    <t>54830</t>
  </si>
  <si>
    <t>0033</t>
  </si>
  <si>
    <t>4.1.3.1 TRANSPORTE HORIZONTAL COM CARREGADEIRA, DE MASSA/ GRANEL (UNIDADE: M3XKM). AF_07/2019</t>
  </si>
  <si>
    <t>54831</t>
  </si>
  <si>
    <t>0034</t>
  </si>
  <si>
    <t>4.1.3.2 REATERRO COMPACTADO C/ PLACA VIBRATORIA</t>
  </si>
  <si>
    <t>54832</t>
  </si>
  <si>
    <t>0035</t>
  </si>
  <si>
    <t>5.1.1.1 ENSAIO DE RESISTENCIA A COMPRESSAO SIMPLES - CONCRETO</t>
  </si>
  <si>
    <t>U</t>
  </si>
  <si>
    <t>54833</t>
  </si>
  <si>
    <t>0036</t>
  </si>
  <si>
    <t>5.2.1.1 MOBILIZAÇÃO E DESMOBILIZAÇÃO DE EQUIPAMENTO PARA ESTACA TIPO HÉLICE CONTÍNUA DMT ATÉ 50 KM</t>
  </si>
  <si>
    <t>Un.</t>
  </si>
  <si>
    <t>54834</t>
  </si>
  <si>
    <t>0037</t>
  </si>
  <si>
    <t>5.2.1.2 EXECUÇÃO DE ESTACA TIPO HÉLICE CONTÍNUA, DIÂMETRO 500MM, EXCLUSIVE ARMAÇÃO E CONCRETO ESTRUTURAL</t>
  </si>
  <si>
    <t>54835</t>
  </si>
  <si>
    <t>0038</t>
  </si>
  <si>
    <t>5.2.1.3 FORNECIMENTO DE CONCRETO ESTRUTURAL, USINADO BOMBEADO, COM FCK 30 MPA, INCLUSIVE LANÇAMENTO, ADENSAMENTO E ACABAMENTO (FUNDAÇÃO)</t>
  </si>
  <si>
    <t>54836</t>
  </si>
  <si>
    <t>0039</t>
  </si>
  <si>
    <t>5.2.1.4 CORTE, DOBRA E MONTAGEM DE AÇO CA-50/60.</t>
  </si>
  <si>
    <t>KG</t>
  </si>
  <si>
    <t>54837</t>
  </si>
  <si>
    <t>0040</t>
  </si>
  <si>
    <t>5.2.1.5 CARGA, MANOBRA E DESCARGA DE SOLOS E MATERIAIS GRANULARES EM CAMINHÃO BASCULANTE 10 M³ - CARGA COM PÁ CARREGADEIRA (CAÇAMBA DE 1,7 A 2,8 M³ / 128 HP) E DESCARGA LIVRE (UNIDADE: M3). AF_07/2020</t>
  </si>
  <si>
    <t>54838</t>
  </si>
  <si>
    <t>0041</t>
  </si>
  <si>
    <t>5.2.1.6 TRANSPORTE COM CAMINHÃO BASCULANTE DE 10 M³, EM VIA URBANA PAVIMENTADA, DMT ATÉ 30 KM (UNIDADE: M3XKM). AF_07/2020</t>
  </si>
  <si>
    <t>54839</t>
  </si>
  <si>
    <t>0042</t>
  </si>
  <si>
    <t>5.2.1.7 ESPALHAMENTO DE MATERIAL COM TRATOR DE ESTEIRAS. AF_11/2019</t>
  </si>
  <si>
    <t>54840</t>
  </si>
  <si>
    <t>0043</t>
  </si>
  <si>
    <t>5.2.1.8 ARRASAMENTO MECANICO DE ESTACA DE CONCRETO ARMADO, DIAMETROS DE ATÉ 40 CM. AF_05/2021</t>
  </si>
  <si>
    <t>54842</t>
  </si>
  <si>
    <t>0044</t>
  </si>
  <si>
    <t>5.3.1.1 ESCAVAÇÃO MANUAL PARA BLOCO DE COROAMENTO OU SAPATA (INCLUINDO ESCAVAÇÃO PARA COLOCAÇÃO DE FÔRMAS). AF_06/2017.</t>
  </si>
  <si>
    <t>54843</t>
  </si>
  <si>
    <t>0045</t>
  </si>
  <si>
    <t>5.3.1.2 PREPARO DE FUNDO DE VALA COM LARGURA MENOR QUE 1,5 M (ACERTO DO SOLO NATURAL). AF_08/2020</t>
  </si>
  <si>
    <t>54844</t>
  </si>
  <si>
    <t>0046</t>
  </si>
  <si>
    <t>5.3.1.3 CORTE, DOBRA E MONTAGEM DE AÇO CA-50/60</t>
  </si>
  <si>
    <t>54845</t>
  </si>
  <si>
    <t>0047</t>
  </si>
  <si>
    <t>5.3.1.4 FORMA E DESFORMA DE COMPENSADO PLASTIFICADO, ESP. 12MM, REAPROVEITAMENTO (3X) (FUNDAÇÃO)</t>
  </si>
  <si>
    <t>54847</t>
  </si>
  <si>
    <t>0048</t>
  </si>
  <si>
    <t>5.3.1.5 LASTRO DE CONCRETO MAGRO, INCLUSIVE TRANSPORTE, LANÇAMENTO E ADENSAMENTO.</t>
  </si>
  <si>
    <t>54848</t>
  </si>
  <si>
    <t>0049</t>
  </si>
  <si>
    <t>5.3.1.6 PINTURA COM EMULSÃO ASFÁLTICA, DUAS (2) DEMÃOS</t>
  </si>
  <si>
    <t>54849</t>
  </si>
  <si>
    <t>0050</t>
  </si>
  <si>
    <t>5.3.1.7 FORNECIMENTO DE CONCRETO ESTRUTURAL, USINADO BOMBEADO, COM FCK 30 MPA, INCLUSIVE LANÇAMENTO, ADENSAMENTO E ACABAMENTO (FUNDAÇÃO)</t>
  </si>
  <si>
    <t>54850</t>
  </si>
  <si>
    <t>0051</t>
  </si>
  <si>
    <t>5.3.1.8 REATERRO MANUAL DE VALAS COM COMPACTAÇÃO MECANIZADA. AF_04/2016</t>
  </si>
  <si>
    <t>54851</t>
  </si>
  <si>
    <t>0052</t>
  </si>
  <si>
    <t>5.3.1.9 CARGA, MANOBRA E DESCARGA DE SOLOS E MATERIAIS GRANULARES EM CAMINHÃO BASCULANTE 10 M³ - CARGA COM PÁ CARREGADEIRA (CAÇAMBA DE 1,7 A 2,8 M³ / 128 HP) E DESCARGA LIVRE (UNIDADE: M3). AF_07/2020</t>
  </si>
  <si>
    <t>54852</t>
  </si>
  <si>
    <t>0053</t>
  </si>
  <si>
    <t>5.3.1.10 TRANSPORTE COM CAMINHÃO BASCULANTE DE 10 M³, EM VIA URBANA PAVIMENTADA, DMT ATÉ 30 KM (UNIDADE: M3XKM). AF_07/2020</t>
  </si>
  <si>
    <t>54853</t>
  </si>
  <si>
    <t>0054</t>
  </si>
  <si>
    <t>5.3.1.11 ESPALHAMENTO DE MATERIAL COM TRATOR DE ESTEIRAS. AF_11/2019</t>
  </si>
  <si>
    <t>54854</t>
  </si>
  <si>
    <t>0055</t>
  </si>
  <si>
    <t>6.1.1.1 ESCAVAÇÃO MECANIZADA PARA BLOCO DE COROAMENTO OU SAPATA COM RETROESCAVADEIRA (INCLUINDO ESCAVAÇÃO PARA COLOCAÇÃO DE FÔRMAS). AF_06/2017</t>
  </si>
  <si>
    <t>54855</t>
  </si>
  <si>
    <t>0056</t>
  </si>
  <si>
    <t>6.1.1.2 PREPARO DE FUNDO DE VALA COM LARGURA MENOR QUE 1,5 M (ACERTO DO SOLO NATURAL). AF_08/2020</t>
  </si>
  <si>
    <t>54856</t>
  </si>
  <si>
    <t>0057</t>
  </si>
  <si>
    <t>6.1.1.3 FABRICAÇÃO, MONTAGEM E DESMONTAGEM DE FÔRMA PARA CORTINA DE CONTENÇÃO, EM CHAPA DE MADEIRA COMPENSADA PLASTIFICADA, E = 18 MM, 10 UTILIZAÇÕES. AF_07/2019</t>
  </si>
  <si>
    <t>54857</t>
  </si>
  <si>
    <t>0058</t>
  </si>
  <si>
    <t>6.1.1.4 LASTRO DE CONCRETO MAGRO, APLICADO EM BLOCOS DE COROAMENTO OU SAPATAS. AF_08/2017</t>
  </si>
  <si>
    <t>54858</t>
  </si>
  <si>
    <t>0059</t>
  </si>
  <si>
    <t>6.1.1.5 ARMAÇÃO DE CORTINA DE CONTENÇÃO EM CONCRETO ARMADO, COM AÇO CA-50 DE 10 MM - MONTAGEM. AF_07/2019</t>
  </si>
  <si>
    <t>54859</t>
  </si>
  <si>
    <t>0060</t>
  </si>
  <si>
    <t>6.1.1.6 ARMAÇÃO DE CORTINA DE CONTENÇÃO EM CONCRETO ARMADO, COM AÇO CA-50 DE 12,5 MM - MONTAGEM. AF_07/2019</t>
  </si>
  <si>
    <t>54860</t>
  </si>
  <si>
    <t>0061</t>
  </si>
  <si>
    <t>ARMAÇÃO DE CORTINA DE CONTENÇÃO EM CONCRETO ARMADO, COM AÇO CA-50 DE 16 MM - MONTAGEM. AF_07/2019</t>
  </si>
  <si>
    <t>54861</t>
  </si>
  <si>
    <t>0062</t>
  </si>
  <si>
    <t>6.1.1.8 CONCRETAGEM DE CORTINA DE CONTENÇÃO, ATRAVÉS DE BOMBA – LANÇAMENTO, ADENSAMENTO E ACABAMENTO. AF_07/2019</t>
  </si>
  <si>
    <t>54863</t>
  </si>
  <si>
    <t>0063</t>
  </si>
  <si>
    <t>6.1.1.9 REATERRO MANUAL DE VALAS COM COMPACTAÇÃO MECANIZADA. AF_04/2016.</t>
  </si>
  <si>
    <t>54864</t>
  </si>
  <si>
    <t>0064</t>
  </si>
  <si>
    <t>6.1.1.10 CARGA, MANOBRA E DESCARGA DE SOLOS E MATERIAIS GRANULARES EM CAMINHÃO BASCULANTE 6 M³ - CARGA COM PÁ CARREGADEIRA (CAÇAMBA DE 1,7 A 2,8 M³ / 128 HP) E DESCARGA LIVRE (UNIDADE: M3). AF_07/2020</t>
  </si>
  <si>
    <t>54865</t>
  </si>
  <si>
    <t>0065</t>
  </si>
  <si>
    <t>6.1.1.11 TRANSPORTE COM CAMINHÃO BASCULANTE DE 6 M³, EM VIA URBANA PAVIMENTADA, DMT ATÉ 30 KM (UNIDADE: M3XKM). AF_07/2020</t>
  </si>
  <si>
    <t>54867</t>
  </si>
  <si>
    <t>0066</t>
  </si>
  <si>
    <t>6.1.1.12 ESPALHAMENTO DE MATERIAL COM TRATOR DE ESTEIRAS. AF_11/2019,</t>
  </si>
  <si>
    <t>54870</t>
  </si>
  <si>
    <t>0067</t>
  </si>
  <si>
    <t>6.2.1.1 FABRICAÇÃO, MONTAGEM E DESMONTAGEM DE FÔRMA PARA CORTINA DE CONTENÇÃO, EM CHAPA DE MADEIRA COMPENSADA PLASTIFICADA, E = 18 MM, 10 UTILIZAÇÕES. AF_07/2019</t>
  </si>
  <si>
    <t>54871</t>
  </si>
  <si>
    <t>0068</t>
  </si>
  <si>
    <t>6.2.1.2 ARMAÇÃO DE CORTINA DE CONTENÇÃO EM CONCRETO ARMADO, COM AÇO CA-50 DE 10 MM - MONTAGEM. AF_07/2019</t>
  </si>
  <si>
    <t>54872</t>
  </si>
  <si>
    <t>0069</t>
  </si>
  <si>
    <t>6.2.1.3 ARMAÇÃO DE CORTINA DE CONTENÇÃO EM CONCRETO ARMADO, COM AÇO CA-50 DE 12,5 MM - MONTAGEM. AF_07/2019</t>
  </si>
  <si>
    <t>54874</t>
  </si>
  <si>
    <t>0070</t>
  </si>
  <si>
    <t>6.2.1.4 CONCRETAGEM DE CORTINA DE CONTENÇÃO, ATRAVÉS DE BOMBA – LANÇAMENTO, ADENSAMENTO E ACABAMENTO. AF_07/2019</t>
  </si>
  <si>
    <t>54875</t>
  </si>
  <si>
    <t>0071</t>
  </si>
  <si>
    <t>6.3.1.1 MONTAGEM E DESMONTAGEM DE FÔRMA DE PILARES RETANGULARES E ESTRUTURAS SIMILARES, PÉ-DIREITO DUPLO, EM CHAPA DE MADEIRA COMPENSADA RESINADA, 2 UTILIZAÇÕES. AF_09/2020</t>
  </si>
  <si>
    <t>54876</t>
  </si>
  <si>
    <t>0072</t>
  </si>
  <si>
    <t>6.3.1.2 ARMAÇÃO DE PILAR OU VIGA DE ESTRUTURA CONVENCIONAL DE CONCRETO ARMADO UTILIZANDO AÇO CA-50 DE 6,3 MM - MONTAGEM. AF_06/2022</t>
  </si>
  <si>
    <t>54878</t>
  </si>
  <si>
    <t>0073</t>
  </si>
  <si>
    <t>6.3.1.3 ARMAÇÃO DE PILAR OU VIGA DE ESTRUTURA CONVENCIONAL DE CONCRETO ARMADO UTILIZANDO AÇO CA-50 DE 16,0 MM - MONTAGEM. AF_06/2022</t>
  </si>
  <si>
    <t>54879</t>
  </si>
  <si>
    <t>0074</t>
  </si>
  <si>
    <t>6.3.1.4 CONCRETAGEM DE PILARES, FCK = 30 MPA, COM USO DE BOMBA EM EDIFICAÇÃO COM SEÇÃO MÉDIA DE PILARES MAIOR QUE 0,25 M² - LANÇAMENTO, ADENSAMENTO E ACABAMENTO. (BASEADO SINAPI 92722)</t>
  </si>
  <si>
    <t>54880</t>
  </si>
  <si>
    <t>0075</t>
  </si>
  <si>
    <t>7.1.1.1 TRANSPORTE DE VIGA OU TABULEIRO PARA PONTE (CUSTO FIXO), INCLUSIVE CARGA, EXCLUSIVE FORNECIMENTO , DESCARGA E TRANSPORTE EM QUILÔMETRO RODADO (CUSTO VARIÁVEL)</t>
  </si>
  <si>
    <t>54882</t>
  </si>
  <si>
    <t>0076</t>
  </si>
  <si>
    <t>7.1.1.2 LANÇAMENTO DE VIGA PARA PONTE, EXCLUSIVE FORNECIMENTO, DESCARGA E TRANSPORTE - PROJETO PADRÃO SEINFRA-MG</t>
  </si>
  <si>
    <t>54883</t>
  </si>
  <si>
    <t>0077</t>
  </si>
  <si>
    <t>7.1.2.1 FORNECIMENTO DE ESTRUTURA METÁLICA EM PERFIL LAMINADO, INCLUSIVE FABRICAÇÃO, TRANSPORTE, MONTAGEM E APLICAÇÃO DE FUNDO PREPARADOR ANTICORROSIVO EM SUPERFÍCIE METÁLICA, UMA (1) DEMÃO</t>
  </si>
  <si>
    <t>54884</t>
  </si>
  <si>
    <t>0078</t>
  </si>
  <si>
    <t>7.1.3.1 PINTURA COM TINTA ALQUÍDICA DE FUNDO E ACABAMENTO (ESMALTE SINTÉTICO GRAFITE) APLICADA A ROLO OU PINCEL SOBRE SUPERFÍCIES METÁLICAS (EXCETO</t>
  </si>
  <si>
    <t>54885</t>
  </si>
  <si>
    <t>0079</t>
  </si>
  <si>
    <t>7.2.1.1 MONTAGEM E DESMONTAGEM DE FÔRMA DE LAJE MACIÇA OU TABULEIRO COM ÁREA MÉDIA MAIOR QUE 20 M² OU GUARDA RODAS PARA PONTES, PÉ-DIREITO DUPLO, EM CHAPA DE MADEIRA COMPENSADA RESINADA, 1 UTILIZAÇÃO, INCLUSIVE UTILIZAÇÃO DE VIGAS DE ESCORAMENTO H20 E TORRE METÁLICA. (BASEADO SINAPI 92508)</t>
  </si>
  <si>
    <t>54886</t>
  </si>
  <si>
    <t>0080</t>
  </si>
  <si>
    <t>7.2.1.2 ARMAÇÃO DE ESTRUTURAS DIVERSAS DE CONCRETO ARMADO, EXCETO VIGAS, PILARES, LAJES E FUNDAÇÕES, UTILIZANDO AÇO CA-50 DE 6,3 MM - MONTAGEM. AF_06/2022</t>
  </si>
  <si>
    <t>54888</t>
  </si>
  <si>
    <t>0081</t>
  </si>
  <si>
    <t>7.2.1.3 ARMAÇÃO DE ESTRUTURAS DIVERSAS DE CONCRETO ARMADO, EXCETO VIGAS, PILARES, LAJES E FUNDAÇÕES, UTILIZANDO AÇO CA-50 DE 8,0 MM - MONTAGEM. AF_06/2022</t>
  </si>
  <si>
    <t>54889</t>
  </si>
  <si>
    <t>0082</t>
  </si>
  <si>
    <t>7.2.1.4 ARMAÇÃO DE ESTRUTURAS DIVERSAS DE CONCRETO ARMADO, EXCETO VIGAS, PILARES, LAJES E FUNDAÇÕES, UTILIZANDO AÇO CA-50 DE 10,0 MM - MONTAGEM. AF_06/2022</t>
  </si>
  <si>
    <t>54890</t>
  </si>
  <si>
    <t>0083</t>
  </si>
  <si>
    <t>7.2.1.5 ARMAÇÃO DE ESTRUTURAS DIVERSAS DE CONCRETO ARMADO, EXCETO VIGAS, PILARES, LAJES E FUNDAÇÕES, UTILIZANDO AÇO CA-50 DE 12,5 MM - MONTAGEM. AF_06/2022</t>
  </si>
  <si>
    <t>54892</t>
  </si>
  <si>
    <t>0084</t>
  </si>
  <si>
    <t>7.2.1.6 CONCRETAGEM DE TABULEIRO E GUARDA RODAS, PARA LAJES E ESTRUTURAS PREMOLDADAS COM USO DE BOMBA EM EDIFICAÇÃO COM ÁREA MÉDIA DE LAJE/TABULEIRO MAIOR QUE 20 M² - CONCRETO USINADO BOMBEÁVEL FCK: 30 MPA, LANÇAMENTO, ADENSAMENTO E ACABAMENTO. (BASEADO SINAPI 92724)</t>
  </si>
  <si>
    <t>54893</t>
  </si>
  <si>
    <t>0085</t>
  </si>
  <si>
    <t>7.3.1.1 APARELHO APOIO NEOPRENE FRETADO (BASEADO EM SINAPI 84154).</t>
  </si>
  <si>
    <t>DM3</t>
  </si>
  <si>
    <t>54894</t>
  </si>
  <si>
    <t>0086</t>
  </si>
  <si>
    <t>8.1.1.1 LASTRO DE PEDRA BRITADA</t>
  </si>
  <si>
    <t>54896</t>
  </si>
  <si>
    <t>0087</t>
  </si>
  <si>
    <t>8.1.1.2 DRENO BARBACÃ, DN 50 MM, COM MATERIAL DRENANTE. AF_07/2021.</t>
  </si>
  <si>
    <t>54897</t>
  </si>
  <si>
    <t>0088</t>
  </si>
  <si>
    <t>8.1.1.3 GEOTÊXTIL NÃO TECIDO 100% POLIÉSTER, RESISTÊNCIA A TRAÇÃO DE 26 KN/M (RT - 26), INSTALADO EM DRENO - FORNECIMENTO E INSTALAÇÃO. AF_07/2021</t>
  </si>
  <si>
    <t>54898</t>
  </si>
  <si>
    <t>0089</t>
  </si>
  <si>
    <t>8.2.1.1 TUBO PVC D=2”" 50MM PARA DRENO/BARBACA/BUZINOTE - FORNECIMENTO E INSTALACAO (BASEADO ESGOTO 83679)</t>
  </si>
  <si>
    <t>54899</t>
  </si>
  <si>
    <t>0090</t>
  </si>
  <si>
    <t>9.1.1.1 LIMPEZA FINAL PARA ENTREGA DA OBRA.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</si>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</sst>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4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18</v>
      </c>
      <c r="K15" s="4" t="s">
        <v>0</v>
      </c>
      <c r="L15" s="6">
        <v>20412.91</v>
      </c>
      <c r="M15" s="6" t="s">
        <v>38</v>
      </c>
    </row>
    <row r="16" spans="1:13" ht="21">
      <c r="A16" s="7" t="s">
        <v>39</v>
      </c>
      <c r="B16" s="7" t="s">
        <v>40</v>
      </c>
      <c r="C16" s="4" t="s">
        <v>41</v>
      </c>
      <c r="D16" s="4" t="s">
        <v>42</v>
      </c>
      <c r="E16" s="6">
        <v>1</v>
      </c>
      <c r="F16" s="8">
        <v>0</v>
      </c>
      <c r="G16" s="6">
        <f t="shared" si="0"/>
        <v>0</v>
      </c>
      <c r="H16" s="9" t="s">
        <v>0</v>
      </c>
      <c r="I16" s="7" t="s">
        <v>37</v>
      </c>
      <c r="J16" s="5" t="s">
        <v>18</v>
      </c>
      <c r="K16" s="4" t="s">
        <v>0</v>
      </c>
      <c r="L16" s="6">
        <v>328.59</v>
      </c>
      <c r="M16" s="6" t="s">
        <v>38</v>
      </c>
    </row>
    <row r="17" spans="1:13" ht="21">
      <c r="A17" s="7" t="s">
        <v>43</v>
      </c>
      <c r="B17" s="7" t="s">
        <v>44</v>
      </c>
      <c r="C17" s="4" t="s">
        <v>45</v>
      </c>
      <c r="D17" s="4" t="s">
        <v>42</v>
      </c>
      <c r="E17" s="6">
        <v>1</v>
      </c>
      <c r="F17" s="8">
        <v>0</v>
      </c>
      <c r="G17" s="6">
        <f t="shared" si="0"/>
        <v>0</v>
      </c>
      <c r="H17" s="9" t="s">
        <v>0</v>
      </c>
      <c r="I17" s="7" t="s">
        <v>37</v>
      </c>
      <c r="J17" s="5" t="s">
        <v>18</v>
      </c>
      <c r="K17" s="4" t="s">
        <v>0</v>
      </c>
      <c r="L17" s="6">
        <v>328.59</v>
      </c>
      <c r="M17" s="6" t="s">
        <v>38</v>
      </c>
    </row>
    <row r="18" spans="1:13" ht="25.5">
      <c r="A18" s="7" t="s">
        <v>46</v>
      </c>
      <c r="B18" s="7" t="s">
        <v>47</v>
      </c>
      <c r="C18" s="4" t="s">
        <v>48</v>
      </c>
      <c r="D18" s="4" t="s">
        <v>49</v>
      </c>
      <c r="E18" s="6">
        <v>0.015</v>
      </c>
      <c r="F18" s="8">
        <v>0</v>
      </c>
      <c r="G18" s="6">
        <f t="shared" si="0"/>
        <v>0</v>
      </c>
      <c r="H18" s="9" t="s">
        <v>0</v>
      </c>
      <c r="I18" s="7" t="s">
        <v>37</v>
      </c>
      <c r="J18" s="5" t="s">
        <v>18</v>
      </c>
      <c r="K18" s="4" t="s">
        <v>0</v>
      </c>
      <c r="L18" s="6">
        <v>765292.01</v>
      </c>
      <c r="M18" s="6" t="s">
        <v>38</v>
      </c>
    </row>
    <row r="19" spans="1:13" ht="38.25">
      <c r="A19" s="7" t="s">
        <v>50</v>
      </c>
      <c r="B19" s="7" t="s">
        <v>51</v>
      </c>
      <c r="C19" s="4" t="s">
        <v>52</v>
      </c>
      <c r="D19" s="4" t="s">
        <v>42</v>
      </c>
      <c r="E19" s="6">
        <v>4</v>
      </c>
      <c r="F19" s="8">
        <v>0</v>
      </c>
      <c r="G19" s="6">
        <f t="shared" si="0"/>
        <v>0</v>
      </c>
      <c r="H19" s="9" t="s">
        <v>0</v>
      </c>
      <c r="I19" s="7" t="s">
        <v>37</v>
      </c>
      <c r="J19" s="5" t="s">
        <v>18</v>
      </c>
      <c r="K19" s="4" t="s">
        <v>0</v>
      </c>
      <c r="L19" s="6">
        <v>868.07</v>
      </c>
      <c r="M19" s="6" t="s">
        <v>38</v>
      </c>
    </row>
    <row r="20" spans="1:13" ht="76.5">
      <c r="A20" s="7" t="s">
        <v>53</v>
      </c>
      <c r="B20" s="7" t="s">
        <v>54</v>
      </c>
      <c r="C20" s="4" t="s">
        <v>55</v>
      </c>
      <c r="D20" s="4" t="s">
        <v>36</v>
      </c>
      <c r="E20" s="6">
        <v>4</v>
      </c>
      <c r="F20" s="8">
        <v>0</v>
      </c>
      <c r="G20" s="6">
        <f t="shared" si="0"/>
        <v>0</v>
      </c>
      <c r="H20" s="9" t="s">
        <v>0</v>
      </c>
      <c r="I20" s="7" t="s">
        <v>37</v>
      </c>
      <c r="J20" s="5" t="s">
        <v>18</v>
      </c>
      <c r="K20" s="4" t="s">
        <v>0</v>
      </c>
      <c r="L20" s="6">
        <v>1012.68</v>
      </c>
      <c r="M20" s="6" t="s">
        <v>38</v>
      </c>
    </row>
    <row r="21" spans="1:13" ht="76.5">
      <c r="A21" s="7" t="s">
        <v>56</v>
      </c>
      <c r="B21" s="7" t="s">
        <v>57</v>
      </c>
      <c r="C21" s="4" t="s">
        <v>58</v>
      </c>
      <c r="D21" s="4" t="s">
        <v>36</v>
      </c>
      <c r="E21" s="6">
        <v>4</v>
      </c>
      <c r="F21" s="8">
        <v>0</v>
      </c>
      <c r="G21" s="6">
        <f t="shared" si="0"/>
        <v>0</v>
      </c>
      <c r="H21" s="9" t="s">
        <v>0</v>
      </c>
      <c r="I21" s="7" t="s">
        <v>37</v>
      </c>
      <c r="J21" s="5" t="s">
        <v>18</v>
      </c>
      <c r="K21" s="4" t="s">
        <v>0</v>
      </c>
      <c r="L21" s="6">
        <v>872.97</v>
      </c>
      <c r="M21" s="6" t="s">
        <v>38</v>
      </c>
    </row>
    <row r="22" spans="1:13" ht="76.5">
      <c r="A22" s="7" t="s">
        <v>59</v>
      </c>
      <c r="B22" s="7" t="s">
        <v>60</v>
      </c>
      <c r="C22" s="4" t="s">
        <v>61</v>
      </c>
      <c r="D22" s="4" t="s">
        <v>36</v>
      </c>
      <c r="E22" s="6">
        <v>4</v>
      </c>
      <c r="F22" s="8">
        <v>0</v>
      </c>
      <c r="G22" s="6">
        <f t="shared" si="0"/>
        <v>0</v>
      </c>
      <c r="H22" s="9" t="s">
        <v>0</v>
      </c>
      <c r="I22" s="7" t="s">
        <v>37</v>
      </c>
      <c r="J22" s="5" t="s">
        <v>18</v>
      </c>
      <c r="K22" s="4" t="s">
        <v>0</v>
      </c>
      <c r="L22" s="6">
        <v>776.64</v>
      </c>
      <c r="M22" s="6" t="s">
        <v>38</v>
      </c>
    </row>
    <row r="23" spans="1:13" ht="89.25">
      <c r="A23" s="7" t="s">
        <v>62</v>
      </c>
      <c r="B23" s="7" t="s">
        <v>63</v>
      </c>
      <c r="C23" s="4" t="s">
        <v>64</v>
      </c>
      <c r="D23" s="4" t="s">
        <v>36</v>
      </c>
      <c r="E23" s="6">
        <v>4</v>
      </c>
      <c r="F23" s="8">
        <v>0</v>
      </c>
      <c r="G23" s="6">
        <f t="shared" si="0"/>
        <v>0</v>
      </c>
      <c r="H23" s="9" t="s">
        <v>0</v>
      </c>
      <c r="I23" s="7" t="s">
        <v>37</v>
      </c>
      <c r="J23" s="5" t="s">
        <v>18</v>
      </c>
      <c r="K23" s="4" t="s">
        <v>0</v>
      </c>
      <c r="L23" s="6">
        <v>1016.95</v>
      </c>
      <c r="M23" s="6" t="s">
        <v>38</v>
      </c>
    </row>
    <row r="24" spans="1:13" ht="25.5">
      <c r="A24" s="7" t="s">
        <v>65</v>
      </c>
      <c r="B24" s="7" t="s">
        <v>66</v>
      </c>
      <c r="C24" s="4" t="s">
        <v>67</v>
      </c>
      <c r="D24" s="4" t="s">
        <v>42</v>
      </c>
      <c r="E24" s="6">
        <v>3</v>
      </c>
      <c r="F24" s="8">
        <v>0</v>
      </c>
      <c r="G24" s="6">
        <f t="shared" si="0"/>
        <v>0</v>
      </c>
      <c r="H24" s="9" t="s">
        <v>0</v>
      </c>
      <c r="I24" s="7" t="s">
        <v>37</v>
      </c>
      <c r="J24" s="5" t="s">
        <v>18</v>
      </c>
      <c r="K24" s="4" t="s">
        <v>0</v>
      </c>
      <c r="L24" s="6">
        <v>364.94</v>
      </c>
      <c r="M24" s="6" t="s">
        <v>38</v>
      </c>
    </row>
    <row r="25" spans="1:13" ht="21">
      <c r="A25" s="7" t="s">
        <v>68</v>
      </c>
      <c r="B25" s="7" t="s">
        <v>69</v>
      </c>
      <c r="C25" s="4" t="s">
        <v>70</v>
      </c>
      <c r="D25" s="4" t="s">
        <v>42</v>
      </c>
      <c r="E25" s="6">
        <v>4</v>
      </c>
      <c r="F25" s="8">
        <v>0</v>
      </c>
      <c r="G25" s="6">
        <f t="shared" si="0"/>
        <v>0</v>
      </c>
      <c r="H25" s="9" t="s">
        <v>0</v>
      </c>
      <c r="I25" s="7" t="s">
        <v>37</v>
      </c>
      <c r="J25" s="5" t="s">
        <v>18</v>
      </c>
      <c r="K25" s="4" t="s">
        <v>0</v>
      </c>
      <c r="L25" s="6">
        <v>411.86</v>
      </c>
      <c r="M25" s="6" t="s">
        <v>38</v>
      </c>
    </row>
    <row r="26" spans="1:13" ht="25.5">
      <c r="A26" s="7" t="s">
        <v>71</v>
      </c>
      <c r="B26" s="7" t="s">
        <v>72</v>
      </c>
      <c r="C26" s="4" t="s">
        <v>73</v>
      </c>
      <c r="D26" s="4" t="s">
        <v>42</v>
      </c>
      <c r="E26" s="6">
        <v>1</v>
      </c>
      <c r="F26" s="8">
        <v>0</v>
      </c>
      <c r="G26" s="6">
        <f t="shared" si="0"/>
        <v>0</v>
      </c>
      <c r="H26" s="9" t="s">
        <v>0</v>
      </c>
      <c r="I26" s="7" t="s">
        <v>37</v>
      </c>
      <c r="J26" s="5" t="s">
        <v>18</v>
      </c>
      <c r="K26" s="4" t="s">
        <v>0</v>
      </c>
      <c r="L26" s="6">
        <v>432.3</v>
      </c>
      <c r="M26" s="6" t="s">
        <v>38</v>
      </c>
    </row>
    <row r="27" spans="1:13" ht="76.5">
      <c r="A27" s="7" t="s">
        <v>74</v>
      </c>
      <c r="B27" s="7" t="s">
        <v>75</v>
      </c>
      <c r="C27" s="4" t="s">
        <v>76</v>
      </c>
      <c r="D27" s="4" t="s">
        <v>42</v>
      </c>
      <c r="E27" s="6">
        <v>1</v>
      </c>
      <c r="F27" s="8">
        <v>0</v>
      </c>
      <c r="G27" s="6">
        <f t="shared" si="0"/>
        <v>0</v>
      </c>
      <c r="H27" s="9" t="s">
        <v>0</v>
      </c>
      <c r="I27" s="7" t="s">
        <v>37</v>
      </c>
      <c r="J27" s="5" t="s">
        <v>18</v>
      </c>
      <c r="K27" s="4" t="s">
        <v>0</v>
      </c>
      <c r="L27" s="6">
        <v>1695.79</v>
      </c>
      <c r="M27" s="6" t="s">
        <v>38</v>
      </c>
    </row>
    <row r="28" spans="1:13" ht="51">
      <c r="A28" s="7" t="s">
        <v>77</v>
      </c>
      <c r="B28" s="7" t="s">
        <v>78</v>
      </c>
      <c r="C28" s="4" t="s">
        <v>79</v>
      </c>
      <c r="D28" s="4" t="s">
        <v>42</v>
      </c>
      <c r="E28" s="6">
        <v>1</v>
      </c>
      <c r="F28" s="8">
        <v>0</v>
      </c>
      <c r="G28" s="6">
        <f t="shared" si="0"/>
        <v>0</v>
      </c>
      <c r="H28" s="9" t="s">
        <v>0</v>
      </c>
      <c r="I28" s="7" t="s">
        <v>37</v>
      </c>
      <c r="J28" s="5" t="s">
        <v>18</v>
      </c>
      <c r="K28" s="4" t="s">
        <v>0</v>
      </c>
      <c r="L28" s="6">
        <v>1423.25</v>
      </c>
      <c r="M28" s="6" t="s">
        <v>38</v>
      </c>
    </row>
    <row r="29" spans="1:13" ht="51">
      <c r="A29" s="7" t="s">
        <v>80</v>
      </c>
      <c r="B29" s="7" t="s">
        <v>81</v>
      </c>
      <c r="C29" s="4" t="s">
        <v>82</v>
      </c>
      <c r="D29" s="4" t="s">
        <v>42</v>
      </c>
      <c r="E29" s="6">
        <v>1</v>
      </c>
      <c r="F29" s="8">
        <v>0</v>
      </c>
      <c r="G29" s="6">
        <f t="shared" si="0"/>
        <v>0</v>
      </c>
      <c r="H29" s="9" t="s">
        <v>0</v>
      </c>
      <c r="I29" s="7" t="s">
        <v>37</v>
      </c>
      <c r="J29" s="5" t="s">
        <v>18</v>
      </c>
      <c r="K29" s="4" t="s">
        <v>0</v>
      </c>
      <c r="L29" s="6">
        <v>458.22</v>
      </c>
      <c r="M29" s="6" t="s">
        <v>38</v>
      </c>
    </row>
    <row r="30" spans="1:13" ht="21">
      <c r="A30" s="7" t="s">
        <v>83</v>
      </c>
      <c r="B30" s="7" t="s">
        <v>84</v>
      </c>
      <c r="C30" s="4" t="s">
        <v>85</v>
      </c>
      <c r="D30" s="4" t="s">
        <v>86</v>
      </c>
      <c r="E30" s="6">
        <v>52.8</v>
      </c>
      <c r="F30" s="8">
        <v>0</v>
      </c>
      <c r="G30" s="6">
        <f t="shared" si="0"/>
        <v>0</v>
      </c>
      <c r="H30" s="9" t="s">
        <v>0</v>
      </c>
      <c r="I30" s="7" t="s">
        <v>37</v>
      </c>
      <c r="J30" s="5" t="s">
        <v>18</v>
      </c>
      <c r="K30" s="4" t="s">
        <v>0</v>
      </c>
      <c r="L30" s="6">
        <v>241.42</v>
      </c>
      <c r="M30" s="6" t="s">
        <v>38</v>
      </c>
    </row>
    <row r="31" spans="1:13" ht="25.5">
      <c r="A31" s="7" t="s">
        <v>87</v>
      </c>
      <c r="B31" s="7" t="s">
        <v>88</v>
      </c>
      <c r="C31" s="4" t="s">
        <v>89</v>
      </c>
      <c r="D31" s="4" t="s">
        <v>86</v>
      </c>
      <c r="E31" s="6">
        <v>52.8</v>
      </c>
      <c r="F31" s="8">
        <v>0</v>
      </c>
      <c r="G31" s="6">
        <f t="shared" si="0"/>
        <v>0</v>
      </c>
      <c r="H31" s="9" t="s">
        <v>0</v>
      </c>
      <c r="I31" s="7" t="s">
        <v>37</v>
      </c>
      <c r="J31" s="5" t="s">
        <v>18</v>
      </c>
      <c r="K31" s="4" t="s">
        <v>0</v>
      </c>
      <c r="L31" s="6">
        <v>2.99</v>
      </c>
      <c r="M31" s="6" t="s">
        <v>38</v>
      </c>
    </row>
    <row r="32" spans="1:13" ht="38.25">
      <c r="A32" s="7" t="s">
        <v>90</v>
      </c>
      <c r="B32" s="7" t="s">
        <v>91</v>
      </c>
      <c r="C32" s="4" t="s">
        <v>92</v>
      </c>
      <c r="D32" s="4" t="s">
        <v>93</v>
      </c>
      <c r="E32" s="6">
        <v>44</v>
      </c>
      <c r="F32" s="8">
        <v>0</v>
      </c>
      <c r="G32" s="6">
        <f t="shared" si="0"/>
        <v>0</v>
      </c>
      <c r="H32" s="9" t="s">
        <v>0</v>
      </c>
      <c r="I32" s="7" t="s">
        <v>37</v>
      </c>
      <c r="J32" s="5" t="s">
        <v>18</v>
      </c>
      <c r="K32" s="4" t="s">
        <v>0</v>
      </c>
      <c r="L32" s="6">
        <v>47.93</v>
      </c>
      <c r="M32" s="6" t="s">
        <v>38</v>
      </c>
    </row>
    <row r="33" spans="1:13" ht="25.5">
      <c r="A33" s="7" t="s">
        <v>94</v>
      </c>
      <c r="B33" s="7" t="s">
        <v>95</v>
      </c>
      <c r="C33" s="4" t="s">
        <v>96</v>
      </c>
      <c r="D33" s="4" t="s">
        <v>97</v>
      </c>
      <c r="E33" s="6">
        <v>53.6</v>
      </c>
      <c r="F33" s="8">
        <v>0</v>
      </c>
      <c r="G33" s="6">
        <f t="shared" si="0"/>
        <v>0</v>
      </c>
      <c r="H33" s="9" t="s">
        <v>0</v>
      </c>
      <c r="I33" s="7" t="s">
        <v>37</v>
      </c>
      <c r="J33" s="5" t="s">
        <v>18</v>
      </c>
      <c r="K33" s="4" t="s">
        <v>0</v>
      </c>
      <c r="L33" s="6">
        <v>25.81</v>
      </c>
      <c r="M33" s="6" t="s">
        <v>38</v>
      </c>
    </row>
    <row r="34" spans="1:13" ht="25.5">
      <c r="A34" s="7" t="s">
        <v>98</v>
      </c>
      <c r="B34" s="7" t="s">
        <v>99</v>
      </c>
      <c r="C34" s="4" t="s">
        <v>100</v>
      </c>
      <c r="D34" s="4" t="s">
        <v>93</v>
      </c>
      <c r="E34" s="6">
        <v>26.8</v>
      </c>
      <c r="F34" s="8">
        <v>0</v>
      </c>
      <c r="G34" s="6">
        <f t="shared" si="0"/>
        <v>0</v>
      </c>
      <c r="H34" s="9" t="s">
        <v>0</v>
      </c>
      <c r="I34" s="7" t="s">
        <v>37</v>
      </c>
      <c r="J34" s="5" t="s">
        <v>18</v>
      </c>
      <c r="K34" s="4" t="s">
        <v>0</v>
      </c>
      <c r="L34" s="6">
        <v>22.22</v>
      </c>
      <c r="M34" s="6" t="s">
        <v>38</v>
      </c>
    </row>
    <row r="35" spans="1:13" ht="38.25">
      <c r="A35" s="7" t="s">
        <v>101</v>
      </c>
      <c r="B35" s="7" t="s">
        <v>102</v>
      </c>
      <c r="C35" s="4" t="s">
        <v>103</v>
      </c>
      <c r="D35" s="4" t="s">
        <v>86</v>
      </c>
      <c r="E35" s="6">
        <v>96.35</v>
      </c>
      <c r="F35" s="8">
        <v>0</v>
      </c>
      <c r="G35" s="6">
        <f t="shared" si="0"/>
        <v>0</v>
      </c>
      <c r="H35" s="9" t="s">
        <v>0</v>
      </c>
      <c r="I35" s="7" t="s">
        <v>37</v>
      </c>
      <c r="J35" s="5" t="s">
        <v>18</v>
      </c>
      <c r="K35" s="4" t="s">
        <v>0</v>
      </c>
      <c r="L35" s="6">
        <v>0.45</v>
      </c>
      <c r="M35" s="6" t="s">
        <v>38</v>
      </c>
    </row>
    <row r="36" spans="1:13" ht="38.25">
      <c r="A36" s="7" t="s">
        <v>104</v>
      </c>
      <c r="B36" s="7" t="s">
        <v>105</v>
      </c>
      <c r="C36" s="4" t="s">
        <v>106</v>
      </c>
      <c r="D36" s="4" t="s">
        <v>86</v>
      </c>
      <c r="E36" s="6">
        <v>23.4</v>
      </c>
      <c r="F36" s="8">
        <v>0</v>
      </c>
      <c r="G36" s="6">
        <f t="shared" si="0"/>
        <v>0</v>
      </c>
      <c r="H36" s="9" t="s">
        <v>0</v>
      </c>
      <c r="I36" s="7" t="s">
        <v>37</v>
      </c>
      <c r="J36" s="5" t="s">
        <v>18</v>
      </c>
      <c r="K36" s="4" t="s">
        <v>0</v>
      </c>
      <c r="L36" s="6">
        <v>628.85</v>
      </c>
      <c r="M36" s="6" t="s">
        <v>38</v>
      </c>
    </row>
    <row r="37" spans="1:13" ht="51">
      <c r="A37" s="7" t="s">
        <v>107</v>
      </c>
      <c r="B37" s="7" t="s">
        <v>108</v>
      </c>
      <c r="C37" s="4" t="s">
        <v>109</v>
      </c>
      <c r="D37" s="4" t="s">
        <v>110</v>
      </c>
      <c r="E37" s="6">
        <v>42.06</v>
      </c>
      <c r="F37" s="8">
        <v>0</v>
      </c>
      <c r="G37" s="6">
        <f t="shared" si="0"/>
        <v>0</v>
      </c>
      <c r="H37" s="9" t="s">
        <v>0</v>
      </c>
      <c r="I37" s="7" t="s">
        <v>37</v>
      </c>
      <c r="J37" s="5" t="s">
        <v>18</v>
      </c>
      <c r="K37" s="4" t="s">
        <v>0</v>
      </c>
      <c r="L37" s="6">
        <v>10.58</v>
      </c>
      <c r="M37" s="6" t="s">
        <v>38</v>
      </c>
    </row>
    <row r="38" spans="1:13" ht="25.5">
      <c r="A38" s="7" t="s">
        <v>111</v>
      </c>
      <c r="B38" s="7" t="s">
        <v>112</v>
      </c>
      <c r="C38" s="4" t="s">
        <v>113</v>
      </c>
      <c r="D38" s="4" t="s">
        <v>114</v>
      </c>
      <c r="E38" s="6">
        <v>630.9</v>
      </c>
      <c r="F38" s="8">
        <v>0</v>
      </c>
      <c r="G38" s="6">
        <f t="shared" si="0"/>
        <v>0</v>
      </c>
      <c r="H38" s="9" t="s">
        <v>0</v>
      </c>
      <c r="I38" s="7" t="s">
        <v>37</v>
      </c>
      <c r="J38" s="5" t="s">
        <v>18</v>
      </c>
      <c r="K38" s="4" t="s">
        <v>0</v>
      </c>
      <c r="L38" s="6">
        <v>3.33</v>
      </c>
      <c r="M38" s="6" t="s">
        <v>38</v>
      </c>
    </row>
    <row r="39" spans="1:13" ht="25.5">
      <c r="A39" s="7" t="s">
        <v>115</v>
      </c>
      <c r="B39" s="7" t="s">
        <v>116</v>
      </c>
      <c r="C39" s="4" t="s">
        <v>117</v>
      </c>
      <c r="D39" s="4" t="s">
        <v>110</v>
      </c>
      <c r="E39" s="6">
        <v>42.06</v>
      </c>
      <c r="F39" s="8">
        <v>0</v>
      </c>
      <c r="G39" s="6">
        <f t="shared" si="0"/>
        <v>0</v>
      </c>
      <c r="H39" s="9" t="s">
        <v>0</v>
      </c>
      <c r="I39" s="7" t="s">
        <v>37</v>
      </c>
      <c r="J39" s="5" t="s">
        <v>18</v>
      </c>
      <c r="K39" s="4" t="s">
        <v>0</v>
      </c>
      <c r="L39" s="6">
        <v>1.66</v>
      </c>
      <c r="M39" s="6" t="s">
        <v>38</v>
      </c>
    </row>
    <row r="40" spans="1:13" ht="25.5">
      <c r="A40" s="7" t="s">
        <v>118</v>
      </c>
      <c r="B40" s="7" t="s">
        <v>119</v>
      </c>
      <c r="C40" s="4" t="s">
        <v>120</v>
      </c>
      <c r="D40" s="4" t="s">
        <v>42</v>
      </c>
      <c r="E40" s="6">
        <v>16</v>
      </c>
      <c r="F40" s="8">
        <v>0</v>
      </c>
      <c r="G40" s="6">
        <f t="shared" si="0"/>
        <v>0</v>
      </c>
      <c r="H40" s="9" t="s">
        <v>0</v>
      </c>
      <c r="I40" s="7" t="s">
        <v>37</v>
      </c>
      <c r="J40" s="5" t="s">
        <v>18</v>
      </c>
      <c r="K40" s="4" t="s">
        <v>0</v>
      </c>
      <c r="L40" s="6">
        <v>15.17</v>
      </c>
      <c r="M40" s="6" t="s">
        <v>38</v>
      </c>
    </row>
    <row r="41" spans="1:13" ht="25.5">
      <c r="A41" s="7" t="s">
        <v>121</v>
      </c>
      <c r="B41" s="7" t="s">
        <v>122</v>
      </c>
      <c r="C41" s="4" t="s">
        <v>123</v>
      </c>
      <c r="D41" s="4" t="s">
        <v>110</v>
      </c>
      <c r="E41" s="6">
        <v>170.31</v>
      </c>
      <c r="F41" s="8">
        <v>0</v>
      </c>
      <c r="G41" s="6">
        <f t="shared" si="0"/>
        <v>0</v>
      </c>
      <c r="H41" s="9" t="s">
        <v>0</v>
      </c>
      <c r="I41" s="7" t="s">
        <v>37</v>
      </c>
      <c r="J41" s="5" t="s">
        <v>18</v>
      </c>
      <c r="K41" s="4" t="s">
        <v>0</v>
      </c>
      <c r="L41" s="6">
        <v>9.6</v>
      </c>
      <c r="M41" s="6" t="s">
        <v>38</v>
      </c>
    </row>
    <row r="42" spans="1:13" ht="51">
      <c r="A42" s="7" t="s">
        <v>124</v>
      </c>
      <c r="B42" s="7" t="s">
        <v>125</v>
      </c>
      <c r="C42" s="4" t="s">
        <v>126</v>
      </c>
      <c r="D42" s="4" t="s">
        <v>110</v>
      </c>
      <c r="E42" s="6">
        <v>221.4</v>
      </c>
      <c r="F42" s="8">
        <v>0</v>
      </c>
      <c r="G42" s="6">
        <f t="shared" si="0"/>
        <v>0</v>
      </c>
      <c r="H42" s="9" t="s">
        <v>0</v>
      </c>
      <c r="I42" s="7" t="s">
        <v>37</v>
      </c>
      <c r="J42" s="5" t="s">
        <v>18</v>
      </c>
      <c r="K42" s="4" t="s">
        <v>0</v>
      </c>
      <c r="L42" s="6">
        <v>8.14</v>
      </c>
      <c r="M42" s="6" t="s">
        <v>38</v>
      </c>
    </row>
    <row r="43" spans="1:13" ht="25.5">
      <c r="A43" s="7" t="s">
        <v>127</v>
      </c>
      <c r="B43" s="7" t="s">
        <v>128</v>
      </c>
      <c r="C43" s="4" t="s">
        <v>129</v>
      </c>
      <c r="D43" s="4" t="s">
        <v>114</v>
      </c>
      <c r="E43" s="6">
        <v>3321.05</v>
      </c>
      <c r="F43" s="8">
        <v>0</v>
      </c>
      <c r="G43" s="6">
        <f t="shared" si="0"/>
        <v>0</v>
      </c>
      <c r="H43" s="9" t="s">
        <v>0</v>
      </c>
      <c r="I43" s="7" t="s">
        <v>37</v>
      </c>
      <c r="J43" s="5" t="s">
        <v>18</v>
      </c>
      <c r="K43" s="4" t="s">
        <v>0</v>
      </c>
      <c r="L43" s="6">
        <v>2.85</v>
      </c>
      <c r="M43" s="6" t="s">
        <v>38</v>
      </c>
    </row>
    <row r="44" spans="1:13" ht="25.5">
      <c r="A44" s="7" t="s">
        <v>130</v>
      </c>
      <c r="B44" s="7" t="s">
        <v>131</v>
      </c>
      <c r="C44" s="4" t="s">
        <v>132</v>
      </c>
      <c r="D44" s="4" t="s">
        <v>110</v>
      </c>
      <c r="E44" s="6">
        <v>221.4</v>
      </c>
      <c r="F44" s="8">
        <v>0</v>
      </c>
      <c r="G44" s="6">
        <f t="shared" si="0"/>
        <v>0</v>
      </c>
      <c r="H44" s="9" t="s">
        <v>0</v>
      </c>
      <c r="I44" s="7" t="s">
        <v>37</v>
      </c>
      <c r="J44" s="5" t="s">
        <v>18</v>
      </c>
      <c r="K44" s="4" t="s">
        <v>0</v>
      </c>
      <c r="L44" s="6">
        <v>1.66</v>
      </c>
      <c r="M44" s="6" t="s">
        <v>38</v>
      </c>
    </row>
    <row r="45" spans="1:13" ht="38.25">
      <c r="A45" s="7" t="s">
        <v>133</v>
      </c>
      <c r="B45" s="7" t="s">
        <v>134</v>
      </c>
      <c r="C45" s="4" t="s">
        <v>135</v>
      </c>
      <c r="D45" s="4" t="s">
        <v>110</v>
      </c>
      <c r="E45" s="6">
        <v>564.65</v>
      </c>
      <c r="F45" s="8">
        <v>0</v>
      </c>
      <c r="G45" s="6">
        <f t="shared" si="0"/>
        <v>0</v>
      </c>
      <c r="H45" s="9" t="s">
        <v>0</v>
      </c>
      <c r="I45" s="7" t="s">
        <v>37</v>
      </c>
      <c r="J45" s="5" t="s">
        <v>18</v>
      </c>
      <c r="K45" s="4" t="s">
        <v>0</v>
      </c>
      <c r="L45" s="6">
        <v>17.21</v>
      </c>
      <c r="M45" s="6" t="s">
        <v>38</v>
      </c>
    </row>
    <row r="46" spans="1:13" ht="25.5">
      <c r="A46" s="7" t="s">
        <v>136</v>
      </c>
      <c r="B46" s="7" t="s">
        <v>137</v>
      </c>
      <c r="C46" s="4" t="s">
        <v>138</v>
      </c>
      <c r="D46" s="4" t="s">
        <v>139</v>
      </c>
      <c r="E46" s="6">
        <v>11010.76</v>
      </c>
      <c r="F46" s="8">
        <v>0</v>
      </c>
      <c r="G46" s="6">
        <f t="shared" si="0"/>
        <v>0</v>
      </c>
      <c r="H46" s="9" t="s">
        <v>0</v>
      </c>
      <c r="I46" s="7" t="s">
        <v>37</v>
      </c>
      <c r="J46" s="5" t="s">
        <v>18</v>
      </c>
      <c r="K46" s="4" t="s">
        <v>0</v>
      </c>
      <c r="L46" s="6">
        <v>3.33</v>
      </c>
      <c r="M46" s="6" t="s">
        <v>38</v>
      </c>
    </row>
    <row r="47" spans="1:13" ht="25.5">
      <c r="A47" s="7" t="s">
        <v>140</v>
      </c>
      <c r="B47" s="7" t="s">
        <v>141</v>
      </c>
      <c r="C47" s="4" t="s">
        <v>142</v>
      </c>
      <c r="D47" s="4" t="s">
        <v>139</v>
      </c>
      <c r="E47" s="6">
        <v>28.23</v>
      </c>
      <c r="F47" s="8">
        <v>0</v>
      </c>
      <c r="G47" s="6">
        <f aca="true" t="shared" si="1" ref="G47:G78">ROUND(SUM(E47*F47),2)</f>
        <v>0</v>
      </c>
      <c r="H47" s="9" t="s">
        <v>0</v>
      </c>
      <c r="I47" s="7" t="s">
        <v>37</v>
      </c>
      <c r="J47" s="5" t="s">
        <v>18</v>
      </c>
      <c r="K47" s="4" t="s">
        <v>0</v>
      </c>
      <c r="L47" s="6">
        <v>541.39</v>
      </c>
      <c r="M47" s="6" t="s">
        <v>38</v>
      </c>
    </row>
    <row r="48" spans="1:13" ht="21">
      <c r="A48" s="7" t="s">
        <v>143</v>
      </c>
      <c r="B48" s="7" t="s">
        <v>144</v>
      </c>
      <c r="C48" s="4" t="s">
        <v>145</v>
      </c>
      <c r="D48" s="4" t="s">
        <v>110</v>
      </c>
      <c r="E48" s="6">
        <v>28.23</v>
      </c>
      <c r="F48" s="8">
        <v>0</v>
      </c>
      <c r="G48" s="6">
        <f t="shared" si="1"/>
        <v>0</v>
      </c>
      <c r="H48" s="9" t="s">
        <v>0</v>
      </c>
      <c r="I48" s="7" t="s">
        <v>37</v>
      </c>
      <c r="J48" s="5" t="s">
        <v>18</v>
      </c>
      <c r="K48" s="4" t="s">
        <v>0</v>
      </c>
      <c r="L48" s="6">
        <v>25.11</v>
      </c>
      <c r="M48" s="6" t="s">
        <v>38</v>
      </c>
    </row>
    <row r="49" spans="1:13" ht="25.5">
      <c r="A49" s="7" t="s">
        <v>146</v>
      </c>
      <c r="B49" s="7" t="s">
        <v>147</v>
      </c>
      <c r="C49" s="4" t="s">
        <v>148</v>
      </c>
      <c r="D49" s="4" t="s">
        <v>149</v>
      </c>
      <c r="E49" s="6">
        <v>44</v>
      </c>
      <c r="F49" s="8">
        <v>0</v>
      </c>
      <c r="G49" s="6">
        <f t="shared" si="1"/>
        <v>0</v>
      </c>
      <c r="H49" s="9" t="s">
        <v>0</v>
      </c>
      <c r="I49" s="7" t="s">
        <v>37</v>
      </c>
      <c r="J49" s="5" t="s">
        <v>18</v>
      </c>
      <c r="K49" s="4" t="s">
        <v>0</v>
      </c>
      <c r="L49" s="6">
        <v>123.95</v>
      </c>
      <c r="M49" s="6" t="s">
        <v>38</v>
      </c>
    </row>
    <row r="50" spans="1:13" ht="25.5">
      <c r="A50" s="7" t="s">
        <v>150</v>
      </c>
      <c r="B50" s="7" t="s">
        <v>151</v>
      </c>
      <c r="C50" s="4" t="s">
        <v>152</v>
      </c>
      <c r="D50" s="4" t="s">
        <v>153</v>
      </c>
      <c r="E50" s="6">
        <v>1</v>
      </c>
      <c r="F50" s="8">
        <v>0</v>
      </c>
      <c r="G50" s="6">
        <f t="shared" si="1"/>
        <v>0</v>
      </c>
      <c r="H50" s="9" t="s">
        <v>0</v>
      </c>
      <c r="I50" s="7" t="s">
        <v>37</v>
      </c>
      <c r="J50" s="5" t="s">
        <v>18</v>
      </c>
      <c r="K50" s="4" t="s">
        <v>0</v>
      </c>
      <c r="L50" s="6">
        <v>12448.45</v>
      </c>
      <c r="M50" s="6" t="s">
        <v>38</v>
      </c>
    </row>
    <row r="51" spans="1:13" ht="25.5">
      <c r="A51" s="7" t="s">
        <v>154</v>
      </c>
      <c r="B51" s="7" t="s">
        <v>155</v>
      </c>
      <c r="C51" s="4" t="s">
        <v>156</v>
      </c>
      <c r="D51" s="4" t="s">
        <v>93</v>
      </c>
      <c r="E51" s="6">
        <v>95.2</v>
      </c>
      <c r="F51" s="8">
        <v>0</v>
      </c>
      <c r="G51" s="6">
        <f t="shared" si="1"/>
        <v>0</v>
      </c>
      <c r="H51" s="9" t="s">
        <v>0</v>
      </c>
      <c r="I51" s="7" t="s">
        <v>37</v>
      </c>
      <c r="J51" s="5" t="s">
        <v>18</v>
      </c>
      <c r="K51" s="4" t="s">
        <v>0</v>
      </c>
      <c r="L51" s="6">
        <v>82.34</v>
      </c>
      <c r="M51" s="6" t="s">
        <v>38</v>
      </c>
    </row>
    <row r="52" spans="1:13" ht="38.25">
      <c r="A52" s="7" t="s">
        <v>157</v>
      </c>
      <c r="B52" s="7" t="s">
        <v>158</v>
      </c>
      <c r="C52" s="4" t="s">
        <v>159</v>
      </c>
      <c r="D52" s="4" t="s">
        <v>110</v>
      </c>
      <c r="E52" s="6">
        <v>18.69</v>
      </c>
      <c r="F52" s="8">
        <v>0</v>
      </c>
      <c r="G52" s="6">
        <f t="shared" si="1"/>
        <v>0</v>
      </c>
      <c r="H52" s="9" t="s">
        <v>0</v>
      </c>
      <c r="I52" s="7" t="s">
        <v>37</v>
      </c>
      <c r="J52" s="5" t="s">
        <v>18</v>
      </c>
      <c r="K52" s="4" t="s">
        <v>0</v>
      </c>
      <c r="L52" s="6">
        <v>942.08</v>
      </c>
      <c r="M52" s="6" t="s">
        <v>38</v>
      </c>
    </row>
    <row r="53" spans="1:13" ht="21">
      <c r="A53" s="7" t="s">
        <v>160</v>
      </c>
      <c r="B53" s="7" t="s">
        <v>161</v>
      </c>
      <c r="C53" s="4" t="s">
        <v>162</v>
      </c>
      <c r="D53" s="4" t="s">
        <v>163</v>
      </c>
      <c r="E53" s="6">
        <v>2220.66</v>
      </c>
      <c r="F53" s="8">
        <v>0</v>
      </c>
      <c r="G53" s="6">
        <f t="shared" si="1"/>
        <v>0</v>
      </c>
      <c r="H53" s="9" t="s">
        <v>0</v>
      </c>
      <c r="I53" s="7" t="s">
        <v>37</v>
      </c>
      <c r="J53" s="5" t="s">
        <v>18</v>
      </c>
      <c r="K53" s="4" t="s">
        <v>0</v>
      </c>
      <c r="L53" s="6">
        <v>16.88</v>
      </c>
      <c r="M53" s="6" t="s">
        <v>38</v>
      </c>
    </row>
    <row r="54" spans="1:13" ht="51">
      <c r="A54" s="7" t="s">
        <v>164</v>
      </c>
      <c r="B54" s="7" t="s">
        <v>165</v>
      </c>
      <c r="C54" s="4" t="s">
        <v>166</v>
      </c>
      <c r="D54" s="4" t="s">
        <v>110</v>
      </c>
      <c r="E54" s="6">
        <v>24.3</v>
      </c>
      <c r="F54" s="8">
        <v>0</v>
      </c>
      <c r="G54" s="6">
        <f t="shared" si="1"/>
        <v>0</v>
      </c>
      <c r="H54" s="9" t="s">
        <v>0</v>
      </c>
      <c r="I54" s="7" t="s">
        <v>37</v>
      </c>
      <c r="J54" s="5" t="s">
        <v>18</v>
      </c>
      <c r="K54" s="4" t="s">
        <v>0</v>
      </c>
      <c r="L54" s="6">
        <v>10.42</v>
      </c>
      <c r="M54" s="6" t="s">
        <v>38</v>
      </c>
    </row>
    <row r="55" spans="1:13" ht="25.5">
      <c r="A55" s="7" t="s">
        <v>167</v>
      </c>
      <c r="B55" s="7" t="s">
        <v>168</v>
      </c>
      <c r="C55" s="4" t="s">
        <v>169</v>
      </c>
      <c r="D55" s="4" t="s">
        <v>139</v>
      </c>
      <c r="E55" s="6">
        <v>364.5</v>
      </c>
      <c r="F55" s="8">
        <v>0</v>
      </c>
      <c r="G55" s="6">
        <f t="shared" si="1"/>
        <v>0</v>
      </c>
      <c r="H55" s="9" t="s">
        <v>0</v>
      </c>
      <c r="I55" s="7" t="s">
        <v>37</v>
      </c>
      <c r="J55" s="5" t="s">
        <v>18</v>
      </c>
      <c r="K55" s="4" t="s">
        <v>0</v>
      </c>
      <c r="L55" s="6">
        <v>2.85</v>
      </c>
      <c r="M55" s="6" t="s">
        <v>38</v>
      </c>
    </row>
    <row r="56" spans="1:13" ht="25.5">
      <c r="A56" s="7" t="s">
        <v>170</v>
      </c>
      <c r="B56" s="7" t="s">
        <v>171</v>
      </c>
      <c r="C56" s="4" t="s">
        <v>172</v>
      </c>
      <c r="D56" s="4" t="s">
        <v>110</v>
      </c>
      <c r="E56" s="6">
        <v>24.3</v>
      </c>
      <c r="F56" s="8">
        <v>0</v>
      </c>
      <c r="G56" s="6">
        <f t="shared" si="1"/>
        <v>0</v>
      </c>
      <c r="H56" s="9" t="s">
        <v>0</v>
      </c>
      <c r="I56" s="7" t="s">
        <v>37</v>
      </c>
      <c r="J56" s="5" t="s">
        <v>18</v>
      </c>
      <c r="K56" s="4" t="s">
        <v>0</v>
      </c>
      <c r="L56" s="6">
        <v>1.66</v>
      </c>
      <c r="M56" s="6" t="s">
        <v>38</v>
      </c>
    </row>
    <row r="57" spans="1:13" ht="25.5">
      <c r="A57" s="7" t="s">
        <v>173</v>
      </c>
      <c r="B57" s="7" t="s">
        <v>174</v>
      </c>
      <c r="C57" s="4" t="s">
        <v>175</v>
      </c>
      <c r="D57" s="4" t="s">
        <v>42</v>
      </c>
      <c r="E57" s="6">
        <v>8</v>
      </c>
      <c r="F57" s="8">
        <v>0</v>
      </c>
      <c r="G57" s="6">
        <f t="shared" si="1"/>
        <v>0</v>
      </c>
      <c r="H57" s="9" t="s">
        <v>0</v>
      </c>
      <c r="I57" s="7" t="s">
        <v>37</v>
      </c>
      <c r="J57" s="5" t="s">
        <v>18</v>
      </c>
      <c r="K57" s="4" t="s">
        <v>0</v>
      </c>
      <c r="L57" s="6">
        <v>18.46</v>
      </c>
      <c r="M57" s="6" t="s">
        <v>38</v>
      </c>
    </row>
    <row r="58" spans="1:13" ht="38.25">
      <c r="A58" s="7" t="s">
        <v>176</v>
      </c>
      <c r="B58" s="7" t="s">
        <v>177</v>
      </c>
      <c r="C58" s="4" t="s">
        <v>178</v>
      </c>
      <c r="D58" s="4" t="s">
        <v>110</v>
      </c>
      <c r="E58" s="6">
        <v>49.26</v>
      </c>
      <c r="F58" s="8">
        <v>0</v>
      </c>
      <c r="G58" s="6">
        <f t="shared" si="1"/>
        <v>0</v>
      </c>
      <c r="H58" s="9" t="s">
        <v>0</v>
      </c>
      <c r="I58" s="7" t="s">
        <v>37</v>
      </c>
      <c r="J58" s="5" t="s">
        <v>18</v>
      </c>
      <c r="K58" s="4" t="s">
        <v>0</v>
      </c>
      <c r="L58" s="6">
        <v>107.5</v>
      </c>
      <c r="M58" s="6" t="s">
        <v>38</v>
      </c>
    </row>
    <row r="59" spans="1:13" ht="25.5">
      <c r="A59" s="7" t="s">
        <v>179</v>
      </c>
      <c r="B59" s="7" t="s">
        <v>180</v>
      </c>
      <c r="C59" s="4" t="s">
        <v>181</v>
      </c>
      <c r="D59" s="4" t="s">
        <v>86</v>
      </c>
      <c r="E59" s="6">
        <v>60.48</v>
      </c>
      <c r="F59" s="8">
        <v>0</v>
      </c>
      <c r="G59" s="6">
        <f t="shared" si="1"/>
        <v>0</v>
      </c>
      <c r="H59" s="9" t="s">
        <v>0</v>
      </c>
      <c r="I59" s="7" t="s">
        <v>37</v>
      </c>
      <c r="J59" s="5" t="s">
        <v>18</v>
      </c>
      <c r="K59" s="4" t="s">
        <v>0</v>
      </c>
      <c r="L59" s="6">
        <v>6.95</v>
      </c>
      <c r="M59" s="6" t="s">
        <v>38</v>
      </c>
    </row>
    <row r="60" spans="1:13" ht="21">
      <c r="A60" s="7" t="s">
        <v>182</v>
      </c>
      <c r="B60" s="7" t="s">
        <v>183</v>
      </c>
      <c r="C60" s="4" t="s">
        <v>184</v>
      </c>
      <c r="D60" s="4" t="s">
        <v>163</v>
      </c>
      <c r="E60" s="6">
        <v>846</v>
      </c>
      <c r="F60" s="8">
        <v>0</v>
      </c>
      <c r="G60" s="6">
        <f t="shared" si="1"/>
        <v>0</v>
      </c>
      <c r="H60" s="9" t="s">
        <v>0</v>
      </c>
      <c r="I60" s="7" t="s">
        <v>37</v>
      </c>
      <c r="J60" s="5" t="s">
        <v>18</v>
      </c>
      <c r="K60" s="4" t="s">
        <v>0</v>
      </c>
      <c r="L60" s="6">
        <v>16.88</v>
      </c>
      <c r="M60" s="6" t="s">
        <v>38</v>
      </c>
    </row>
    <row r="61" spans="1:13" ht="25.5">
      <c r="A61" s="7" t="s">
        <v>185</v>
      </c>
      <c r="B61" s="7" t="s">
        <v>186</v>
      </c>
      <c r="C61" s="4" t="s">
        <v>187</v>
      </c>
      <c r="D61" s="4" t="s">
        <v>86</v>
      </c>
      <c r="E61" s="6">
        <v>23.2</v>
      </c>
      <c r="F61" s="8">
        <v>0</v>
      </c>
      <c r="G61" s="6">
        <f t="shared" si="1"/>
        <v>0</v>
      </c>
      <c r="H61" s="9" t="s">
        <v>0</v>
      </c>
      <c r="I61" s="7" t="s">
        <v>37</v>
      </c>
      <c r="J61" s="5" t="s">
        <v>18</v>
      </c>
      <c r="K61" s="4" t="s">
        <v>0</v>
      </c>
      <c r="L61" s="6">
        <v>89.72</v>
      </c>
      <c r="M61" s="6" t="s">
        <v>38</v>
      </c>
    </row>
    <row r="62" spans="1:13" ht="25.5">
      <c r="A62" s="7" t="s">
        <v>188</v>
      </c>
      <c r="B62" s="7" t="s">
        <v>189</v>
      </c>
      <c r="C62" s="4" t="s">
        <v>190</v>
      </c>
      <c r="D62" s="4" t="s">
        <v>110</v>
      </c>
      <c r="E62" s="6">
        <v>1.58</v>
      </c>
      <c r="F62" s="8">
        <v>0</v>
      </c>
      <c r="G62" s="6">
        <f t="shared" si="1"/>
        <v>0</v>
      </c>
      <c r="H62" s="9" t="s">
        <v>0</v>
      </c>
      <c r="I62" s="7" t="s">
        <v>37</v>
      </c>
      <c r="J62" s="5" t="s">
        <v>18</v>
      </c>
      <c r="K62" s="4" t="s">
        <v>0</v>
      </c>
      <c r="L62" s="6">
        <v>640.63</v>
      </c>
      <c r="M62" s="6" t="s">
        <v>38</v>
      </c>
    </row>
    <row r="63" spans="1:13" ht="21">
      <c r="A63" s="7" t="s">
        <v>191</v>
      </c>
      <c r="B63" s="7" t="s">
        <v>192</v>
      </c>
      <c r="C63" s="4" t="s">
        <v>193</v>
      </c>
      <c r="D63" s="4" t="s">
        <v>86</v>
      </c>
      <c r="E63" s="6">
        <v>78.08</v>
      </c>
      <c r="F63" s="8">
        <v>0</v>
      </c>
      <c r="G63" s="6">
        <f t="shared" si="1"/>
        <v>0</v>
      </c>
      <c r="H63" s="9" t="s">
        <v>0</v>
      </c>
      <c r="I63" s="7" t="s">
        <v>37</v>
      </c>
      <c r="J63" s="5" t="s">
        <v>18</v>
      </c>
      <c r="K63" s="4" t="s">
        <v>0</v>
      </c>
      <c r="L63" s="6">
        <v>28.67</v>
      </c>
      <c r="M63" s="6" t="s">
        <v>38</v>
      </c>
    </row>
    <row r="64" spans="1:13" ht="38.25">
      <c r="A64" s="7" t="s">
        <v>194</v>
      </c>
      <c r="B64" s="7" t="s">
        <v>195</v>
      </c>
      <c r="C64" s="4" t="s">
        <v>196</v>
      </c>
      <c r="D64" s="4" t="s">
        <v>110</v>
      </c>
      <c r="E64" s="6">
        <v>15.84</v>
      </c>
      <c r="F64" s="8">
        <v>0</v>
      </c>
      <c r="G64" s="6">
        <f t="shared" si="1"/>
        <v>0</v>
      </c>
      <c r="H64" s="9" t="s">
        <v>0</v>
      </c>
      <c r="I64" s="7" t="s">
        <v>37</v>
      </c>
      <c r="J64" s="5" t="s">
        <v>18</v>
      </c>
      <c r="K64" s="4" t="s">
        <v>0</v>
      </c>
      <c r="L64" s="6">
        <v>942.08</v>
      </c>
      <c r="M64" s="6" t="s">
        <v>38</v>
      </c>
    </row>
    <row r="65" spans="1:13" ht="25.5">
      <c r="A65" s="7" t="s">
        <v>197</v>
      </c>
      <c r="B65" s="7" t="s">
        <v>198</v>
      </c>
      <c r="C65" s="4" t="s">
        <v>199</v>
      </c>
      <c r="D65" s="4" t="s">
        <v>110</v>
      </c>
      <c r="E65" s="6">
        <v>16</v>
      </c>
      <c r="F65" s="8">
        <v>0</v>
      </c>
      <c r="G65" s="6">
        <f t="shared" si="1"/>
        <v>0</v>
      </c>
      <c r="H65" s="9" t="s">
        <v>0</v>
      </c>
      <c r="I65" s="7" t="s">
        <v>37</v>
      </c>
      <c r="J65" s="5" t="s">
        <v>18</v>
      </c>
      <c r="K65" s="4" t="s">
        <v>0</v>
      </c>
      <c r="L65" s="6">
        <v>35.94</v>
      </c>
      <c r="M65" s="6" t="s">
        <v>38</v>
      </c>
    </row>
    <row r="66" spans="1:13" ht="51">
      <c r="A66" s="7" t="s">
        <v>200</v>
      </c>
      <c r="B66" s="7" t="s">
        <v>201</v>
      </c>
      <c r="C66" s="4" t="s">
        <v>202</v>
      </c>
      <c r="D66" s="4" t="s">
        <v>110</v>
      </c>
      <c r="E66" s="6">
        <v>43.24</v>
      </c>
      <c r="F66" s="8">
        <v>0</v>
      </c>
      <c r="G66" s="6">
        <f t="shared" si="1"/>
        <v>0</v>
      </c>
      <c r="H66" s="9" t="s">
        <v>0</v>
      </c>
      <c r="I66" s="7" t="s">
        <v>37</v>
      </c>
      <c r="J66" s="5" t="s">
        <v>18</v>
      </c>
      <c r="K66" s="4" t="s">
        <v>0</v>
      </c>
      <c r="L66" s="6">
        <v>10.42</v>
      </c>
      <c r="M66" s="6" t="s">
        <v>38</v>
      </c>
    </row>
    <row r="67" spans="1:13" ht="25.5">
      <c r="A67" s="7" t="s">
        <v>203</v>
      </c>
      <c r="B67" s="7" t="s">
        <v>204</v>
      </c>
      <c r="C67" s="4" t="s">
        <v>205</v>
      </c>
      <c r="D67" s="4" t="s">
        <v>139</v>
      </c>
      <c r="E67" s="6">
        <v>648.65</v>
      </c>
      <c r="F67" s="8">
        <v>0</v>
      </c>
      <c r="G67" s="6">
        <f t="shared" si="1"/>
        <v>0</v>
      </c>
      <c r="H67" s="9" t="s">
        <v>0</v>
      </c>
      <c r="I67" s="7" t="s">
        <v>37</v>
      </c>
      <c r="J67" s="5" t="s">
        <v>18</v>
      </c>
      <c r="K67" s="4" t="s">
        <v>0</v>
      </c>
      <c r="L67" s="6">
        <v>2.85</v>
      </c>
      <c r="M67" s="6" t="s">
        <v>38</v>
      </c>
    </row>
    <row r="68" spans="1:13" ht="25.5">
      <c r="A68" s="7" t="s">
        <v>206</v>
      </c>
      <c r="B68" s="7" t="s">
        <v>207</v>
      </c>
      <c r="C68" s="4" t="s">
        <v>208</v>
      </c>
      <c r="D68" s="4" t="s">
        <v>110</v>
      </c>
      <c r="E68" s="6">
        <v>43.24</v>
      </c>
      <c r="F68" s="8">
        <v>0</v>
      </c>
      <c r="G68" s="6">
        <f t="shared" si="1"/>
        <v>0</v>
      </c>
      <c r="H68" s="9" t="s">
        <v>0</v>
      </c>
      <c r="I68" s="7" t="s">
        <v>37</v>
      </c>
      <c r="J68" s="5" t="s">
        <v>18</v>
      </c>
      <c r="K68" s="4" t="s">
        <v>0</v>
      </c>
      <c r="L68" s="6">
        <v>1.66</v>
      </c>
      <c r="M68" s="6" t="s">
        <v>38</v>
      </c>
    </row>
    <row r="69" spans="1:13" ht="38.25">
      <c r="A69" s="7" t="s">
        <v>209</v>
      </c>
      <c r="B69" s="7" t="s">
        <v>210</v>
      </c>
      <c r="C69" s="4" t="s">
        <v>211</v>
      </c>
      <c r="D69" s="4" t="s">
        <v>110</v>
      </c>
      <c r="E69" s="6">
        <v>16.64</v>
      </c>
      <c r="F69" s="8">
        <v>0</v>
      </c>
      <c r="G69" s="6">
        <f t="shared" si="1"/>
        <v>0</v>
      </c>
      <c r="H69" s="9" t="s">
        <v>0</v>
      </c>
      <c r="I69" s="7" t="s">
        <v>37</v>
      </c>
      <c r="J69" s="5" t="s">
        <v>18</v>
      </c>
      <c r="K69" s="4" t="s">
        <v>0</v>
      </c>
      <c r="L69" s="6">
        <v>56.55</v>
      </c>
      <c r="M69" s="6" t="s">
        <v>38</v>
      </c>
    </row>
    <row r="70" spans="1:13" ht="25.5">
      <c r="A70" s="7" t="s">
        <v>212</v>
      </c>
      <c r="B70" s="7" t="s">
        <v>213</v>
      </c>
      <c r="C70" s="4" t="s">
        <v>214</v>
      </c>
      <c r="D70" s="4" t="s">
        <v>86</v>
      </c>
      <c r="E70" s="6">
        <v>28.8</v>
      </c>
      <c r="F70" s="8">
        <v>0</v>
      </c>
      <c r="G70" s="6">
        <f t="shared" si="1"/>
        <v>0</v>
      </c>
      <c r="H70" s="9" t="s">
        <v>0</v>
      </c>
      <c r="I70" s="7" t="s">
        <v>37</v>
      </c>
      <c r="J70" s="5" t="s">
        <v>18</v>
      </c>
      <c r="K70" s="4" t="s">
        <v>0</v>
      </c>
      <c r="L70" s="6">
        <v>6.95</v>
      </c>
      <c r="M70" s="6" t="s">
        <v>38</v>
      </c>
    </row>
    <row r="71" spans="1:13" ht="38.25">
      <c r="A71" s="7" t="s">
        <v>215</v>
      </c>
      <c r="B71" s="7" t="s">
        <v>216</v>
      </c>
      <c r="C71" s="4" t="s">
        <v>217</v>
      </c>
      <c r="D71" s="4" t="s">
        <v>86</v>
      </c>
      <c r="E71" s="6">
        <v>79.68</v>
      </c>
      <c r="F71" s="8">
        <v>0</v>
      </c>
      <c r="G71" s="6">
        <f t="shared" si="1"/>
        <v>0</v>
      </c>
      <c r="H71" s="9" t="s">
        <v>0</v>
      </c>
      <c r="I71" s="7" t="s">
        <v>37</v>
      </c>
      <c r="J71" s="5" t="s">
        <v>18</v>
      </c>
      <c r="K71" s="4" t="s">
        <v>0</v>
      </c>
      <c r="L71" s="6">
        <v>44.55</v>
      </c>
      <c r="M71" s="6" t="s">
        <v>38</v>
      </c>
    </row>
    <row r="72" spans="1:13" ht="25.5">
      <c r="A72" s="7" t="s">
        <v>218</v>
      </c>
      <c r="B72" s="7" t="s">
        <v>219</v>
      </c>
      <c r="C72" s="4" t="s">
        <v>220</v>
      </c>
      <c r="D72" s="4" t="s">
        <v>110</v>
      </c>
      <c r="E72" s="6">
        <v>2.88</v>
      </c>
      <c r="F72" s="8">
        <v>0</v>
      </c>
      <c r="G72" s="6">
        <f t="shared" si="1"/>
        <v>0</v>
      </c>
      <c r="H72" s="9" t="s">
        <v>0</v>
      </c>
      <c r="I72" s="7" t="s">
        <v>37</v>
      </c>
      <c r="J72" s="5" t="s">
        <v>18</v>
      </c>
      <c r="K72" s="4" t="s">
        <v>0</v>
      </c>
      <c r="L72" s="6">
        <v>793.94</v>
      </c>
      <c r="M72" s="6" t="s">
        <v>38</v>
      </c>
    </row>
    <row r="73" spans="1:13" ht="25.5">
      <c r="A73" s="7" t="s">
        <v>221</v>
      </c>
      <c r="B73" s="7" t="s">
        <v>222</v>
      </c>
      <c r="C73" s="4" t="s">
        <v>223</v>
      </c>
      <c r="D73" s="4" t="s">
        <v>163</v>
      </c>
      <c r="E73" s="6">
        <v>114.73</v>
      </c>
      <c r="F73" s="8">
        <v>0</v>
      </c>
      <c r="G73" s="6">
        <f t="shared" si="1"/>
        <v>0</v>
      </c>
      <c r="H73" s="9" t="s">
        <v>0</v>
      </c>
      <c r="I73" s="7" t="s">
        <v>37</v>
      </c>
      <c r="J73" s="5" t="s">
        <v>18</v>
      </c>
      <c r="K73" s="4" t="s">
        <v>0</v>
      </c>
      <c r="L73" s="6">
        <v>15.7</v>
      </c>
      <c r="M73" s="6" t="s">
        <v>38</v>
      </c>
    </row>
    <row r="74" spans="1:13" ht="25.5">
      <c r="A74" s="7" t="s">
        <v>224</v>
      </c>
      <c r="B74" s="7" t="s">
        <v>225</v>
      </c>
      <c r="C74" s="4" t="s">
        <v>226</v>
      </c>
      <c r="D74" s="4" t="s">
        <v>163</v>
      </c>
      <c r="E74" s="6">
        <v>455.65</v>
      </c>
      <c r="F74" s="8">
        <v>0</v>
      </c>
      <c r="G74" s="6">
        <f t="shared" si="1"/>
        <v>0</v>
      </c>
      <c r="H74" s="9" t="s">
        <v>0</v>
      </c>
      <c r="I74" s="7" t="s">
        <v>37</v>
      </c>
      <c r="J74" s="5" t="s">
        <v>18</v>
      </c>
      <c r="K74" s="4" t="s">
        <v>0</v>
      </c>
      <c r="L74" s="6">
        <v>13.33</v>
      </c>
      <c r="M74" s="6" t="s">
        <v>38</v>
      </c>
    </row>
    <row r="75" spans="1:13" ht="25.5">
      <c r="A75" s="7" t="s">
        <v>227</v>
      </c>
      <c r="B75" s="7" t="s">
        <v>228</v>
      </c>
      <c r="C75" s="4" t="s">
        <v>229</v>
      </c>
      <c r="D75" s="4" t="s">
        <v>163</v>
      </c>
      <c r="E75" s="6">
        <v>902.33</v>
      </c>
      <c r="F75" s="8">
        <v>0</v>
      </c>
      <c r="G75" s="6">
        <f t="shared" si="1"/>
        <v>0</v>
      </c>
      <c r="H75" s="9" t="s">
        <v>0</v>
      </c>
      <c r="I75" s="7" t="s">
        <v>37</v>
      </c>
      <c r="J75" s="5" t="s">
        <v>18</v>
      </c>
      <c r="K75" s="4" t="s">
        <v>0</v>
      </c>
      <c r="L75" s="6">
        <v>12.7</v>
      </c>
      <c r="M75" s="6" t="s">
        <v>38</v>
      </c>
    </row>
    <row r="76" spans="1:13" ht="25.5">
      <c r="A76" s="7" t="s">
        <v>230</v>
      </c>
      <c r="B76" s="7" t="s">
        <v>231</v>
      </c>
      <c r="C76" s="4" t="s">
        <v>232</v>
      </c>
      <c r="D76" s="4" t="s">
        <v>110</v>
      </c>
      <c r="E76" s="6">
        <v>27.46</v>
      </c>
      <c r="F76" s="8">
        <v>0</v>
      </c>
      <c r="G76" s="6">
        <f t="shared" si="1"/>
        <v>0</v>
      </c>
      <c r="H76" s="9" t="s">
        <v>0</v>
      </c>
      <c r="I76" s="7" t="s">
        <v>37</v>
      </c>
      <c r="J76" s="5" t="s">
        <v>18</v>
      </c>
      <c r="K76" s="4" t="s">
        <v>0</v>
      </c>
      <c r="L76" s="6">
        <v>966.14</v>
      </c>
      <c r="M76" s="6" t="s">
        <v>38</v>
      </c>
    </row>
    <row r="77" spans="1:13" ht="25.5">
      <c r="A77" s="7" t="s">
        <v>233</v>
      </c>
      <c r="B77" s="7" t="s">
        <v>234</v>
      </c>
      <c r="C77" s="4" t="s">
        <v>235</v>
      </c>
      <c r="D77" s="4" t="s">
        <v>110</v>
      </c>
      <c r="E77" s="6">
        <v>2.24</v>
      </c>
      <c r="F77" s="8">
        <v>0</v>
      </c>
      <c r="G77" s="6">
        <f t="shared" si="1"/>
        <v>0</v>
      </c>
      <c r="H77" s="9" t="s">
        <v>0</v>
      </c>
      <c r="I77" s="7" t="s">
        <v>37</v>
      </c>
      <c r="J77" s="5" t="s">
        <v>18</v>
      </c>
      <c r="K77" s="4" t="s">
        <v>0</v>
      </c>
      <c r="L77" s="6">
        <v>35.94</v>
      </c>
      <c r="M77" s="6" t="s">
        <v>38</v>
      </c>
    </row>
    <row r="78" spans="1:13" ht="51">
      <c r="A78" s="7" t="s">
        <v>236</v>
      </c>
      <c r="B78" s="7" t="s">
        <v>237</v>
      </c>
      <c r="C78" s="4" t="s">
        <v>238</v>
      </c>
      <c r="D78" s="4" t="s">
        <v>110</v>
      </c>
      <c r="E78" s="6">
        <v>18.72</v>
      </c>
      <c r="F78" s="8">
        <v>0</v>
      </c>
      <c r="G78" s="6">
        <f t="shared" si="1"/>
        <v>0</v>
      </c>
      <c r="H78" s="9" t="s">
        <v>0</v>
      </c>
      <c r="I78" s="7" t="s">
        <v>37</v>
      </c>
      <c r="J78" s="5" t="s">
        <v>18</v>
      </c>
      <c r="K78" s="4" t="s">
        <v>0</v>
      </c>
      <c r="L78" s="6">
        <v>10.64</v>
      </c>
      <c r="M78" s="6" t="s">
        <v>38</v>
      </c>
    </row>
    <row r="79" spans="1:13" ht="25.5">
      <c r="A79" s="7" t="s">
        <v>239</v>
      </c>
      <c r="B79" s="7" t="s">
        <v>240</v>
      </c>
      <c r="C79" s="4" t="s">
        <v>241</v>
      </c>
      <c r="D79" s="4" t="s">
        <v>139</v>
      </c>
      <c r="E79" s="6">
        <v>280.8</v>
      </c>
      <c r="F79" s="8">
        <v>0</v>
      </c>
      <c r="G79" s="6">
        <f aca="true" t="shared" si="2" ref="G79:G110">ROUND(SUM(E79*F79),2)</f>
        <v>0</v>
      </c>
      <c r="H79" s="9" t="s">
        <v>0</v>
      </c>
      <c r="I79" s="7" t="s">
        <v>37</v>
      </c>
      <c r="J79" s="5" t="s">
        <v>18</v>
      </c>
      <c r="K79" s="4" t="s">
        <v>0</v>
      </c>
      <c r="L79" s="6">
        <v>3.33</v>
      </c>
      <c r="M79" s="6" t="s">
        <v>38</v>
      </c>
    </row>
    <row r="80" spans="1:13" ht="25.5">
      <c r="A80" s="7" t="s">
        <v>242</v>
      </c>
      <c r="B80" s="7" t="s">
        <v>243</v>
      </c>
      <c r="C80" s="4" t="s">
        <v>244</v>
      </c>
      <c r="D80" s="4" t="s">
        <v>110</v>
      </c>
      <c r="E80" s="6">
        <v>18.72</v>
      </c>
      <c r="F80" s="8">
        <v>0</v>
      </c>
      <c r="G80" s="6">
        <f t="shared" si="2"/>
        <v>0</v>
      </c>
      <c r="H80" s="9" t="s">
        <v>0</v>
      </c>
      <c r="I80" s="7" t="s">
        <v>37</v>
      </c>
      <c r="J80" s="5" t="s">
        <v>18</v>
      </c>
      <c r="K80" s="4" t="s">
        <v>0</v>
      </c>
      <c r="L80" s="6">
        <v>1.66</v>
      </c>
      <c r="M80" s="6" t="s">
        <v>38</v>
      </c>
    </row>
    <row r="81" spans="1:13" ht="38.25">
      <c r="A81" s="7" t="s">
        <v>245</v>
      </c>
      <c r="B81" s="7" t="s">
        <v>246</v>
      </c>
      <c r="C81" s="4" t="s">
        <v>247</v>
      </c>
      <c r="D81" s="4" t="s">
        <v>86</v>
      </c>
      <c r="E81" s="6">
        <v>34.2</v>
      </c>
      <c r="F81" s="8">
        <v>0</v>
      </c>
      <c r="G81" s="6">
        <f t="shared" si="2"/>
        <v>0</v>
      </c>
      <c r="H81" s="9" t="s">
        <v>0</v>
      </c>
      <c r="I81" s="7" t="s">
        <v>37</v>
      </c>
      <c r="J81" s="5" t="s">
        <v>18</v>
      </c>
      <c r="K81" s="4" t="s">
        <v>0</v>
      </c>
      <c r="L81" s="6">
        <v>44.55</v>
      </c>
      <c r="M81" s="6" t="s">
        <v>38</v>
      </c>
    </row>
    <row r="82" spans="1:13" ht="25.5">
      <c r="A82" s="7" t="s">
        <v>248</v>
      </c>
      <c r="B82" s="7" t="s">
        <v>249</v>
      </c>
      <c r="C82" s="4" t="s">
        <v>250</v>
      </c>
      <c r="D82" s="4" t="s">
        <v>163</v>
      </c>
      <c r="E82" s="6">
        <v>197</v>
      </c>
      <c r="F82" s="8">
        <v>0</v>
      </c>
      <c r="G82" s="6">
        <f t="shared" si="2"/>
        <v>0</v>
      </c>
      <c r="H82" s="9" t="s">
        <v>0</v>
      </c>
      <c r="I82" s="7" t="s">
        <v>37</v>
      </c>
      <c r="J82" s="5" t="s">
        <v>18</v>
      </c>
      <c r="K82" s="4" t="s">
        <v>0</v>
      </c>
      <c r="L82" s="6">
        <v>15.7</v>
      </c>
      <c r="M82" s="6" t="s">
        <v>38</v>
      </c>
    </row>
    <row r="83" spans="1:13" ht="25.5">
      <c r="A83" s="7" t="s">
        <v>251</v>
      </c>
      <c r="B83" s="7" t="s">
        <v>252</v>
      </c>
      <c r="C83" s="4" t="s">
        <v>253</v>
      </c>
      <c r="D83" s="4" t="s">
        <v>163</v>
      </c>
      <c r="E83" s="6">
        <v>1465</v>
      </c>
      <c r="F83" s="8">
        <v>0</v>
      </c>
      <c r="G83" s="6">
        <f t="shared" si="2"/>
        <v>0</v>
      </c>
      <c r="H83" s="9" t="s">
        <v>0</v>
      </c>
      <c r="I83" s="7" t="s">
        <v>37</v>
      </c>
      <c r="J83" s="5" t="s">
        <v>18</v>
      </c>
      <c r="K83" s="4" t="s">
        <v>0</v>
      </c>
      <c r="L83" s="6">
        <v>13.33</v>
      </c>
      <c r="M83" s="6" t="s">
        <v>38</v>
      </c>
    </row>
    <row r="84" spans="1:13" ht="25.5">
      <c r="A84" s="7" t="s">
        <v>254</v>
      </c>
      <c r="B84" s="7" t="s">
        <v>255</v>
      </c>
      <c r="C84" s="4" t="s">
        <v>256</v>
      </c>
      <c r="D84" s="4" t="s">
        <v>110</v>
      </c>
      <c r="E84" s="6">
        <v>6.52</v>
      </c>
      <c r="F84" s="8">
        <v>0</v>
      </c>
      <c r="G84" s="6">
        <f t="shared" si="2"/>
        <v>0</v>
      </c>
      <c r="H84" s="9" t="s">
        <v>0</v>
      </c>
      <c r="I84" s="7" t="s">
        <v>37</v>
      </c>
      <c r="J84" s="5" t="s">
        <v>18</v>
      </c>
      <c r="K84" s="4" t="s">
        <v>0</v>
      </c>
      <c r="L84" s="6">
        <v>966.14</v>
      </c>
      <c r="M84" s="6" t="s">
        <v>38</v>
      </c>
    </row>
    <row r="85" spans="1:13" ht="51">
      <c r="A85" s="7" t="s">
        <v>257</v>
      </c>
      <c r="B85" s="7" t="s">
        <v>258</v>
      </c>
      <c r="C85" s="4" t="s">
        <v>259</v>
      </c>
      <c r="D85" s="4" t="s">
        <v>86</v>
      </c>
      <c r="E85" s="6">
        <v>76.86</v>
      </c>
      <c r="F85" s="8">
        <v>0</v>
      </c>
      <c r="G85" s="6">
        <f t="shared" si="2"/>
        <v>0</v>
      </c>
      <c r="H85" s="9" t="s">
        <v>0</v>
      </c>
      <c r="I85" s="7" t="s">
        <v>37</v>
      </c>
      <c r="J85" s="5" t="s">
        <v>18</v>
      </c>
      <c r="K85" s="4" t="s">
        <v>0</v>
      </c>
      <c r="L85" s="6">
        <v>190.39</v>
      </c>
      <c r="M85" s="6" t="s">
        <v>38</v>
      </c>
    </row>
    <row r="86" spans="1:13" ht="38.25">
      <c r="A86" s="7" t="s">
        <v>260</v>
      </c>
      <c r="B86" s="7" t="s">
        <v>261</v>
      </c>
      <c r="C86" s="4" t="s">
        <v>262</v>
      </c>
      <c r="D86" s="4" t="s">
        <v>163</v>
      </c>
      <c r="E86" s="6">
        <v>177.54</v>
      </c>
      <c r="F86" s="8">
        <v>0</v>
      </c>
      <c r="G86" s="6">
        <f t="shared" si="2"/>
        <v>0</v>
      </c>
      <c r="H86" s="9" t="s">
        <v>0</v>
      </c>
      <c r="I86" s="7" t="s">
        <v>37</v>
      </c>
      <c r="J86" s="5" t="s">
        <v>18</v>
      </c>
      <c r="K86" s="4" t="s">
        <v>0</v>
      </c>
      <c r="L86" s="6">
        <v>17.47</v>
      </c>
      <c r="M86" s="6" t="s">
        <v>38</v>
      </c>
    </row>
    <row r="87" spans="1:13" ht="38.25">
      <c r="A87" s="7" t="s">
        <v>263</v>
      </c>
      <c r="B87" s="7" t="s">
        <v>264</v>
      </c>
      <c r="C87" s="4" t="s">
        <v>265</v>
      </c>
      <c r="D87" s="4" t="s">
        <v>163</v>
      </c>
      <c r="E87" s="6">
        <v>445.56</v>
      </c>
      <c r="F87" s="8">
        <v>0</v>
      </c>
      <c r="G87" s="6">
        <f t="shared" si="2"/>
        <v>0</v>
      </c>
      <c r="H87" s="9" t="s">
        <v>0</v>
      </c>
      <c r="I87" s="7" t="s">
        <v>37</v>
      </c>
      <c r="J87" s="5" t="s">
        <v>18</v>
      </c>
      <c r="K87" s="4" t="s">
        <v>0</v>
      </c>
      <c r="L87" s="6">
        <v>12.32</v>
      </c>
      <c r="M87" s="6" t="s">
        <v>38</v>
      </c>
    </row>
    <row r="88" spans="1:13" ht="51">
      <c r="A88" s="7" t="s">
        <v>266</v>
      </c>
      <c r="B88" s="7" t="s">
        <v>267</v>
      </c>
      <c r="C88" s="4" t="s">
        <v>268</v>
      </c>
      <c r="D88" s="4" t="s">
        <v>110</v>
      </c>
      <c r="E88" s="6">
        <v>14.08</v>
      </c>
      <c r="F88" s="8">
        <v>0</v>
      </c>
      <c r="G88" s="6">
        <f t="shared" si="2"/>
        <v>0</v>
      </c>
      <c r="H88" s="9" t="s">
        <v>0</v>
      </c>
      <c r="I88" s="7" t="s">
        <v>37</v>
      </c>
      <c r="J88" s="5" t="s">
        <v>18</v>
      </c>
      <c r="K88" s="4" t="s">
        <v>0</v>
      </c>
      <c r="L88" s="6">
        <v>966.65</v>
      </c>
      <c r="M88" s="6" t="s">
        <v>38</v>
      </c>
    </row>
    <row r="89" spans="1:13" ht="38.25">
      <c r="A89" s="7" t="s">
        <v>269</v>
      </c>
      <c r="B89" s="7" t="s">
        <v>270</v>
      </c>
      <c r="C89" s="4" t="s">
        <v>271</v>
      </c>
      <c r="D89" s="4" t="s">
        <v>153</v>
      </c>
      <c r="E89" s="6">
        <v>3</v>
      </c>
      <c r="F89" s="8">
        <v>0</v>
      </c>
      <c r="G89" s="6">
        <f t="shared" si="2"/>
        <v>0</v>
      </c>
      <c r="H89" s="9" t="s">
        <v>0</v>
      </c>
      <c r="I89" s="7" t="s">
        <v>37</v>
      </c>
      <c r="J89" s="5" t="s">
        <v>18</v>
      </c>
      <c r="K89" s="4" t="s">
        <v>0</v>
      </c>
      <c r="L89" s="6">
        <v>3439.39</v>
      </c>
      <c r="M89" s="6" t="s">
        <v>38</v>
      </c>
    </row>
    <row r="90" spans="1:13" ht="38.25">
      <c r="A90" s="7" t="s">
        <v>272</v>
      </c>
      <c r="B90" s="7" t="s">
        <v>273</v>
      </c>
      <c r="C90" s="4" t="s">
        <v>274</v>
      </c>
      <c r="D90" s="4" t="s">
        <v>163</v>
      </c>
      <c r="E90" s="6">
        <v>7981.55</v>
      </c>
      <c r="F90" s="8">
        <v>0</v>
      </c>
      <c r="G90" s="6">
        <f t="shared" si="2"/>
        <v>0</v>
      </c>
      <c r="H90" s="9" t="s">
        <v>0</v>
      </c>
      <c r="I90" s="7" t="s">
        <v>37</v>
      </c>
      <c r="J90" s="5" t="s">
        <v>18</v>
      </c>
      <c r="K90" s="4" t="s">
        <v>0</v>
      </c>
      <c r="L90" s="6">
        <v>1.75</v>
      </c>
      <c r="M90" s="6" t="s">
        <v>38</v>
      </c>
    </row>
    <row r="91" spans="1:13" ht="51">
      <c r="A91" s="7" t="s">
        <v>275</v>
      </c>
      <c r="B91" s="7" t="s">
        <v>276</v>
      </c>
      <c r="C91" s="4" t="s">
        <v>277</v>
      </c>
      <c r="D91" s="4" t="s">
        <v>163</v>
      </c>
      <c r="E91" s="6">
        <v>7981.55</v>
      </c>
      <c r="F91" s="8">
        <v>0</v>
      </c>
      <c r="G91" s="6">
        <f t="shared" si="2"/>
        <v>0</v>
      </c>
      <c r="H91" s="9" t="s">
        <v>0</v>
      </c>
      <c r="I91" s="7" t="s">
        <v>37</v>
      </c>
      <c r="J91" s="5" t="s">
        <v>18</v>
      </c>
      <c r="K91" s="4" t="s">
        <v>0</v>
      </c>
      <c r="L91" s="6">
        <v>30.51</v>
      </c>
      <c r="M91" s="6" t="s">
        <v>38</v>
      </c>
    </row>
    <row r="92" spans="1:13" ht="38.25">
      <c r="A92" s="7" t="s">
        <v>278</v>
      </c>
      <c r="B92" s="7" t="s">
        <v>279</v>
      </c>
      <c r="C92" s="4" t="s">
        <v>280</v>
      </c>
      <c r="D92" s="4" t="s">
        <v>86</v>
      </c>
      <c r="E92" s="6">
        <v>789.2</v>
      </c>
      <c r="F92" s="8">
        <v>0</v>
      </c>
      <c r="G92" s="6">
        <f t="shared" si="2"/>
        <v>0</v>
      </c>
      <c r="H92" s="9" t="s">
        <v>0</v>
      </c>
      <c r="I92" s="7" t="s">
        <v>37</v>
      </c>
      <c r="J92" s="5" t="s">
        <v>18</v>
      </c>
      <c r="K92" s="4" t="s">
        <v>0</v>
      </c>
      <c r="L92" s="6">
        <v>32.89</v>
      </c>
      <c r="M92" s="6" t="s">
        <v>38</v>
      </c>
    </row>
    <row r="93" spans="1:13" ht="76.5">
      <c r="A93" s="7" t="s">
        <v>281</v>
      </c>
      <c r="B93" s="7" t="s">
        <v>282</v>
      </c>
      <c r="C93" s="4" t="s">
        <v>283</v>
      </c>
      <c r="D93" s="4" t="s">
        <v>86</v>
      </c>
      <c r="E93" s="6">
        <v>78</v>
      </c>
      <c r="F93" s="8">
        <v>0</v>
      </c>
      <c r="G93" s="6">
        <f t="shared" si="2"/>
        <v>0</v>
      </c>
      <c r="H93" s="9" t="s">
        <v>0</v>
      </c>
      <c r="I93" s="7" t="s">
        <v>37</v>
      </c>
      <c r="J93" s="5" t="s">
        <v>18</v>
      </c>
      <c r="K93" s="4" t="s">
        <v>0</v>
      </c>
      <c r="L93" s="6">
        <v>184.19</v>
      </c>
      <c r="M93" s="6" t="s">
        <v>38</v>
      </c>
    </row>
    <row r="94" spans="1:13" ht="38.25">
      <c r="A94" s="7" t="s">
        <v>284</v>
      </c>
      <c r="B94" s="7" t="s">
        <v>285</v>
      </c>
      <c r="C94" s="4" t="s">
        <v>286</v>
      </c>
      <c r="D94" s="4" t="s">
        <v>163</v>
      </c>
      <c r="E94" s="6">
        <v>340</v>
      </c>
      <c r="F94" s="8">
        <v>0</v>
      </c>
      <c r="G94" s="6">
        <f t="shared" si="2"/>
        <v>0</v>
      </c>
      <c r="H94" s="9" t="s">
        <v>0</v>
      </c>
      <c r="I94" s="7" t="s">
        <v>37</v>
      </c>
      <c r="J94" s="5" t="s">
        <v>18</v>
      </c>
      <c r="K94" s="4" t="s">
        <v>0</v>
      </c>
      <c r="L94" s="6">
        <v>19.72</v>
      </c>
      <c r="M94" s="6" t="s">
        <v>38</v>
      </c>
    </row>
    <row r="95" spans="1:13" ht="38.25">
      <c r="A95" s="7" t="s">
        <v>287</v>
      </c>
      <c r="B95" s="7" t="s">
        <v>288</v>
      </c>
      <c r="C95" s="4" t="s">
        <v>289</v>
      </c>
      <c r="D95" s="4" t="s">
        <v>163</v>
      </c>
      <c r="E95" s="6">
        <v>491</v>
      </c>
      <c r="F95" s="8">
        <v>0</v>
      </c>
      <c r="G95" s="6">
        <f t="shared" si="2"/>
        <v>0</v>
      </c>
      <c r="H95" s="9" t="s">
        <v>0</v>
      </c>
      <c r="I95" s="7" t="s">
        <v>37</v>
      </c>
      <c r="J95" s="5" t="s">
        <v>18</v>
      </c>
      <c r="K95" s="4" t="s">
        <v>0</v>
      </c>
      <c r="L95" s="6">
        <v>18.22</v>
      </c>
      <c r="M95" s="6" t="s">
        <v>38</v>
      </c>
    </row>
    <row r="96" spans="1:13" ht="38.25">
      <c r="A96" s="7" t="s">
        <v>290</v>
      </c>
      <c r="B96" s="7" t="s">
        <v>291</v>
      </c>
      <c r="C96" s="4" t="s">
        <v>292</v>
      </c>
      <c r="D96" s="4" t="s">
        <v>163</v>
      </c>
      <c r="E96" s="6">
        <v>856</v>
      </c>
      <c r="F96" s="8">
        <v>0</v>
      </c>
      <c r="G96" s="6">
        <f t="shared" si="2"/>
        <v>0</v>
      </c>
      <c r="H96" s="9" t="s">
        <v>0</v>
      </c>
      <c r="I96" s="7" t="s">
        <v>37</v>
      </c>
      <c r="J96" s="5" t="s">
        <v>18</v>
      </c>
      <c r="K96" s="4" t="s">
        <v>0</v>
      </c>
      <c r="L96" s="6">
        <v>16.06</v>
      </c>
      <c r="M96" s="6" t="s">
        <v>38</v>
      </c>
    </row>
    <row r="97" spans="1:13" ht="38.25">
      <c r="A97" s="7" t="s">
        <v>293</v>
      </c>
      <c r="B97" s="7" t="s">
        <v>294</v>
      </c>
      <c r="C97" s="4" t="s">
        <v>295</v>
      </c>
      <c r="D97" s="4" t="s">
        <v>163</v>
      </c>
      <c r="E97" s="6">
        <v>462</v>
      </c>
      <c r="F97" s="8">
        <v>0</v>
      </c>
      <c r="G97" s="6">
        <f t="shared" si="2"/>
        <v>0</v>
      </c>
      <c r="H97" s="9" t="s">
        <v>0</v>
      </c>
      <c r="I97" s="7" t="s">
        <v>37</v>
      </c>
      <c r="J97" s="5" t="s">
        <v>18</v>
      </c>
      <c r="K97" s="4" t="s">
        <v>0</v>
      </c>
      <c r="L97" s="6">
        <v>13.38</v>
      </c>
      <c r="M97" s="6" t="s">
        <v>38</v>
      </c>
    </row>
    <row r="98" spans="1:13" ht="63.75">
      <c r="A98" s="7" t="s">
        <v>296</v>
      </c>
      <c r="B98" s="7" t="s">
        <v>297</v>
      </c>
      <c r="C98" s="4" t="s">
        <v>298</v>
      </c>
      <c r="D98" s="4" t="s">
        <v>110</v>
      </c>
      <c r="E98" s="6">
        <v>24.16</v>
      </c>
      <c r="F98" s="8">
        <v>0</v>
      </c>
      <c r="G98" s="6">
        <f t="shared" si="2"/>
        <v>0</v>
      </c>
      <c r="H98" s="9" t="s">
        <v>0</v>
      </c>
      <c r="I98" s="7" t="s">
        <v>37</v>
      </c>
      <c r="J98" s="5" t="s">
        <v>18</v>
      </c>
      <c r="K98" s="4" t="s">
        <v>0</v>
      </c>
      <c r="L98" s="6">
        <v>969.07</v>
      </c>
      <c r="M98" s="6" t="s">
        <v>38</v>
      </c>
    </row>
    <row r="99" spans="1:13" ht="25.5">
      <c r="A99" s="7" t="s">
        <v>299</v>
      </c>
      <c r="B99" s="7" t="s">
        <v>300</v>
      </c>
      <c r="C99" s="4" t="s">
        <v>301</v>
      </c>
      <c r="D99" s="4" t="s">
        <v>302</v>
      </c>
      <c r="E99" s="6">
        <v>57.96</v>
      </c>
      <c r="F99" s="8">
        <v>0</v>
      </c>
      <c r="G99" s="6">
        <f t="shared" si="2"/>
        <v>0</v>
      </c>
      <c r="H99" s="9" t="s">
        <v>0</v>
      </c>
      <c r="I99" s="7" t="s">
        <v>37</v>
      </c>
      <c r="J99" s="5" t="s">
        <v>18</v>
      </c>
      <c r="K99" s="4" t="s">
        <v>0</v>
      </c>
      <c r="L99" s="6">
        <v>122.12</v>
      </c>
      <c r="M99" s="6" t="s">
        <v>38</v>
      </c>
    </row>
    <row r="100" spans="1:13" ht="21">
      <c r="A100" s="7" t="s">
        <v>303</v>
      </c>
      <c r="B100" s="7" t="s">
        <v>304</v>
      </c>
      <c r="C100" s="4" t="s">
        <v>305</v>
      </c>
      <c r="D100" s="4" t="s">
        <v>110</v>
      </c>
      <c r="E100" s="6">
        <v>13.53</v>
      </c>
      <c r="F100" s="8">
        <v>0</v>
      </c>
      <c r="G100" s="6">
        <f t="shared" si="2"/>
        <v>0</v>
      </c>
      <c r="H100" s="9" t="s">
        <v>0</v>
      </c>
      <c r="I100" s="7" t="s">
        <v>37</v>
      </c>
      <c r="J100" s="5" t="s">
        <v>18</v>
      </c>
      <c r="K100" s="4" t="s">
        <v>0</v>
      </c>
      <c r="L100" s="6">
        <v>253.06</v>
      </c>
      <c r="M100" s="6" t="s">
        <v>38</v>
      </c>
    </row>
    <row r="101" spans="1:13" ht="25.5">
      <c r="A101" s="7" t="s">
        <v>306</v>
      </c>
      <c r="B101" s="7" t="s">
        <v>307</v>
      </c>
      <c r="C101" s="4" t="s">
        <v>308</v>
      </c>
      <c r="D101" s="4" t="s">
        <v>153</v>
      </c>
      <c r="E101" s="6">
        <v>24</v>
      </c>
      <c r="F101" s="8">
        <v>0</v>
      </c>
      <c r="G101" s="6">
        <f t="shared" si="2"/>
        <v>0</v>
      </c>
      <c r="H101" s="9" t="s">
        <v>0</v>
      </c>
      <c r="I101" s="7" t="s">
        <v>37</v>
      </c>
      <c r="J101" s="5" t="s">
        <v>18</v>
      </c>
      <c r="K101" s="4" t="s">
        <v>0</v>
      </c>
      <c r="L101" s="6">
        <v>33.48</v>
      </c>
      <c r="M101" s="6" t="s">
        <v>38</v>
      </c>
    </row>
    <row r="102" spans="1:13" ht="38.25">
      <c r="A102" s="7" t="s">
        <v>309</v>
      </c>
      <c r="B102" s="7" t="s">
        <v>310</v>
      </c>
      <c r="C102" s="4" t="s">
        <v>311</v>
      </c>
      <c r="D102" s="4" t="s">
        <v>86</v>
      </c>
      <c r="E102" s="6">
        <v>81.16</v>
      </c>
      <c r="F102" s="8">
        <v>0</v>
      </c>
      <c r="G102" s="6">
        <f t="shared" si="2"/>
        <v>0</v>
      </c>
      <c r="H102" s="9" t="s">
        <v>0</v>
      </c>
      <c r="I102" s="7" t="s">
        <v>37</v>
      </c>
      <c r="J102" s="5" t="s">
        <v>18</v>
      </c>
      <c r="K102" s="4" t="s">
        <v>0</v>
      </c>
      <c r="L102" s="6">
        <v>29.51</v>
      </c>
      <c r="M102" s="6" t="s">
        <v>38</v>
      </c>
    </row>
    <row r="103" spans="1:13" ht="25.5">
      <c r="A103" s="7" t="s">
        <v>312</v>
      </c>
      <c r="B103" s="7" t="s">
        <v>313</v>
      </c>
      <c r="C103" s="4" t="s">
        <v>314</v>
      </c>
      <c r="D103" s="4" t="s">
        <v>93</v>
      </c>
      <c r="E103" s="6">
        <v>8.1</v>
      </c>
      <c r="F103" s="8">
        <v>0</v>
      </c>
      <c r="G103" s="6">
        <f t="shared" si="2"/>
        <v>0</v>
      </c>
      <c r="H103" s="9" t="s">
        <v>0</v>
      </c>
      <c r="I103" s="7" t="s">
        <v>37</v>
      </c>
      <c r="J103" s="5" t="s">
        <v>18</v>
      </c>
      <c r="K103" s="4" t="s">
        <v>0</v>
      </c>
      <c r="L103" s="6">
        <v>224.99</v>
      </c>
      <c r="M103" s="6" t="s">
        <v>38</v>
      </c>
    </row>
    <row r="104" spans="1:13" ht="21">
      <c r="A104" s="7" t="s">
        <v>315</v>
      </c>
      <c r="B104" s="7" t="s">
        <v>316</v>
      </c>
      <c r="C104" s="4" t="s">
        <v>317</v>
      </c>
      <c r="D104" s="4" t="s">
        <v>86</v>
      </c>
      <c r="E104" s="6">
        <v>75.6</v>
      </c>
      <c r="F104" s="8">
        <v>0</v>
      </c>
      <c r="G104" s="6">
        <f t="shared" si="2"/>
        <v>0</v>
      </c>
      <c r="H104" s="9" t="s">
        <v>0</v>
      </c>
      <c r="I104" s="7" t="s">
        <v>37</v>
      </c>
      <c r="J104" s="5" t="s">
        <v>18</v>
      </c>
      <c r="K104" s="6">
        <f>SUM(G15:G104)</f>
        <v>0</v>
      </c>
      <c r="L104" s="6">
        <v>7.63</v>
      </c>
      <c r="M104" s="6" t="s">
        <v>38</v>
      </c>
    </row>
    <row r="106" spans="6:7" ht="12.75">
      <c r="F106" s="10" t="s">
        <v>318</v>
      </c>
      <c r="G106" s="6">
        <f>SUM(G9:G104)</f>
        <v>0</v>
      </c>
    </row>
    <row r="109" spans="2:13" ht="12.75">
      <c r="B109" s="17" t="s">
        <v>319</v>
      </c>
      <c r="C109" s="12"/>
      <c r="D109" s="18" t="s">
        <v>320</v>
      </c>
      <c r="E109" s="12"/>
      <c r="F109" s="12"/>
      <c r="G109" s="12"/>
      <c r="H109" s="12"/>
      <c r="I109" s="12"/>
      <c r="J109" s="12"/>
      <c r="K109" s="12"/>
      <c r="L109" s="12"/>
      <c r="M109" s="12"/>
    </row>
    <row r="111" spans="2:13" ht="12.75">
      <c r="B111" s="19" t="s">
        <v>321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3" spans="2:13" ht="82.5" customHeight="1">
      <c r="B113" s="2" t="s">
        <v>322</v>
      </c>
      <c r="C113" s="15" t="s">
        <v>323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6" spans="2:13" ht="12.75">
      <c r="B116" s="20" t="s">
        <v>324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21" t="s">
        <v>325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</sheetData>
  <sheetProtection password="C6B5" sheet="1" objects="1" scenarios="1"/>
  <mergeCells count="19">
    <mergeCell ref="B117:M117"/>
    <mergeCell ref="B13:M13"/>
    <mergeCell ref="B109:C109"/>
    <mergeCell ref="D109:M109"/>
    <mergeCell ref="B111:M111"/>
    <mergeCell ref="C113:M113"/>
    <mergeCell ref="B116:M116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2023-06-20T12:10:03Z</dcterms:modified>
  <cp:category/>
  <cp:version/>
  <cp:contentType/>
  <cp:contentStatus/>
</cp:coreProperties>
</file>