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940" activeTab="0"/>
  </bookViews>
  <sheets>
    <sheet name="Itens" sheetId="1" r:id="rId1"/>
  </sheets>
  <definedNames>
    <definedName name="_xlnm.Print_Area" localSheetId="0">'Itens'!$A$1:$L$101</definedName>
  </definedNames>
  <calcPr fullCalcOnLoad="1"/>
</workbook>
</file>

<file path=xl/sharedStrings.xml><?xml version="1.0" encoding="utf-8"?>
<sst xmlns="http://schemas.openxmlformats.org/spreadsheetml/2006/main" count="640" uniqueCount="231">
  <si>
    <t/>
  </si>
  <si>
    <t>PREFEITURA MUN ALVORADA DE MINAS</t>
  </si>
  <si>
    <t>PROPOSTA COMERCIAL</t>
  </si>
  <si>
    <t xml:space="preserve">Empresa/Nome: </t>
  </si>
  <si>
    <t xml:space="preserve">Endereço: </t>
  </si>
  <si>
    <t xml:space="preserve">CNPJ/CPF: </t>
  </si>
  <si>
    <t xml:space="preserve">Telefone(s): </t>
  </si>
  <si>
    <t xml:space="preserve">Nº Processo: </t>
  </si>
  <si>
    <t>51/16</t>
  </si>
  <si>
    <t xml:space="preserve">Critério de Julgamento: </t>
  </si>
  <si>
    <t>Menor Preço</t>
  </si>
  <si>
    <t xml:space="preserve">Forma de Adjudicação: </t>
  </si>
  <si>
    <t>Por Lote</t>
  </si>
  <si>
    <t xml:space="preserve">Modalidade: </t>
  </si>
  <si>
    <t>Pregão Eletrônico (10.520/02)</t>
  </si>
  <si>
    <t xml:space="preserve">Data Abertura: </t>
  </si>
  <si>
    <t>09/05/2023 09:00:00</t>
  </si>
  <si>
    <t xml:space="preserve">Objeto: </t>
  </si>
  <si>
    <t>REGISTRO DE PREÇOS PARA PRESTAÇÃO DE SERVIÇOS DE SHOWS ARTÍSTICOS, LOCAÇÃO DE ESTRUTURAS DIVERSAS, MATERIAIS, EQUIPAMENTOS E MÃO DE OBRA ESPECIALIZADA PARA ATENDIMENTO AOS DIVERSOS EVENTOS PROMOVIDOS PELA PREFEITURA MUNICIPAL DE ALVORADA DE MINAS/MG.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</si>
  <si>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</si>
  <si>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</si>
  <si>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</si>
  <si>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</si>
  <si>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</si>
  <si>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</si>
  <si>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</si>
  <si>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</si>
  <si>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</si>
  <si>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</si>
  <si>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</si>
  <si>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</si>
  <si>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</si>
  <si>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</si>
  <si>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52950</t>
  </si>
  <si>
    <t>0001</t>
  </si>
  <si>
    <t>CAMINHÃO HIDROJATEADOR: LOCAÇÃO DE CAMINHÃO HIDROJATEADOR, VEÍCULO COM ANO SUPERIOR A 2012, DEVIDAMENTE DOCUMENTADO E LICENCIADO (CRLV) EM NOME DA EMPRESA LICITANTE PARA A REALIZAÇÃO DE COLETA PROVENIENTE DE EFLUENTES SANITÁRIOS A SEREM EXECUTADOS EM QUANTIDADES E LOCAIS PRÉ-DEFINIDOS PELO MUNICÍPIO. DEVERÁ POSSUIR APROXIMADAMENTE 100 METROS DE MANGOTE. O DESCARTE DOS EFLUENTES DEVERÁ SER REALIZADO EM LOCAL DEVIDAMENTE LICENCIDADO E DEVERÁ SER EMITIDO O MANIFESTO DE TRANSPORTE DE RESÍDUO, BEM COMO O DE TRATAMENTO DO EFLUENTE PELA ETE CONFORME EXIGÊNCIAS DO IBAMA. A QUANTIDADE MÍNIMA DESIGNADA PELO MUNICÍPIO SERÁ DE 3m³.</t>
  </si>
  <si>
    <t>DIARIA</t>
  </si>
  <si>
    <t>2803</t>
  </si>
  <si>
    <t>LOTE 01 – LOCAÇÃO BANHEIROS QUÍMICOS, CAMINÃO HIDROJATEADOR E SUGA FOSSA</t>
  </si>
  <si>
    <t>SIM</t>
  </si>
  <si>
    <t>52951</t>
  </si>
  <si>
    <t>CAMINHÃO SUGA FOSSA: LOCAÇÃO DE CAMINHÃO SUGA FOSSA, VEÍCULO COM ANO SUPERIOR A 2012, DEVIDAMENTE DOCUMENTADO E LICENCIADO (CRLV) EM NOME DA EMPRESA LICITANTE PARA A REALIZAÇÃO DE COLETA PROVENIENTE DE EFLUENTES SANITÁRIOS A SEREM EXECUTADOS EM QUANTIDADES E LOCAIS PRÉ-DEFINIDOS PELO MUNICÍPIO. DEVERÁ POSSUIR APROXIMADAMENTE 100 METROS DE MANGOTE. O DESCARTE DOS EFLUENTES DEVERÁ SER REALIZADO EM LOCAL DEVIDAMENTE LICENCIDADO E DEVERÁ SER EMITIDO O MANIFESTO DE TRANSPORTE DE RESÍDUO, BEM COMO O DE TRATAMENTO DO EFLUENTE PELA ETE CONFORME EXIGÊNCIAS DO IBAMA. A QUANTIDADE MÍNIMA DESIGNADA PELO MUNICÍPIO SERÁ DE 3m³.</t>
  </si>
  <si>
    <t>53011</t>
  </si>
  <si>
    <t>LOCAÇÃO BANHEIROS QUIMICOS MASCULINO E FEMININO:: BANHEIROS QUÍMICOS: DESCRIÇÃO: FABRICADOS EM POLIETILENO DE ALTA DENSIDADE, RESISTENTE E TOTALMENTE LAVÁVEL, COM COBERTURA TRANSLÚCIDA, INCLINADA, COM CAVALETES PARA IMPEDIR A ENTRADA DA CHUVA. PORTA COM 180º DE ABERTURA, COM MOLA INTERNA (DE ALTA RESISTÊNCIA) QUE A MANTENHA FECHADA; VENTILAÇÃO INTERNA ATRAVÉS DE TELAS, ESPAÇO INTERNO MÍNIMO DE 2,4 METROS CÚBICOS. TRANCA EMBUTIDA RESISTENTE A VIOLAÇÃO COM INDICAÇÃO “LIVRE/OCUPADO”. CAIXA DE DEJETOS COM ASSENTO, SUPORTE PARA PAPEL HIGIÊNICO, PONTOS DE LUZ, PISO ANTIDERRAPANTE, IDENTIFICAÇÃO “MASCULINO/FEMININO”. PARA O USO DOS BANHEIROS PÚBLICOS, A CONTRATADA DEVERÁ MANTER A HIGIENIZACAO DURANTE TODO O PERÍODO DE REALIZAÇÃO DO EVENTO, COM ABASTECIMENTO DE PAPEL HIGIÊNICO E PRODUTOS QUÍMICOS PARA HIGIENIZAÇÃO E SE RESPONSABILIZAR POR POSSÍVEIS DANOS ADVINDOS DESSA UTILIZAÇÃO. OS DESCARTES DOS EFLUENTES DEVERÃO SER REALIZADOS EM DIARIAAL DEVIDAMENTE LICENCIADO E DEVERÁ SER EMITIDO O MANIFESTO DE TRANSPORTE DE RESÍDUO, BEM COMO AS DECLARAÇÕES DE TRATAMENTO DO EFLUENTE PELA ETE CONFORME EXIGÊNCIAS DO FEAM. VALOR POR DIARIA.</t>
  </si>
  <si>
    <t>53012</t>
  </si>
  <si>
    <t>LOCAÇÃO BANHEIROS QUÍMICOS PNE::  DESCRIÇÃO: FABRICADOS EM POLIETILENO DE ALTA DENSIDADE, RESISTENTE E TOTALMENTE LAVÁVEL, COM COBERTURA TRANSLÚCIDA, INCLINADA, COM CAVALETES PARA IMPEDIR A ENTRADA DA CHUVA. PORTA COM 180º DE ABERTURA, COM MOLA INTERNA (DE ALTA RESISTÊNCIA) QUE A MANTENHA FECHADA; VENTILAÇÃO INTERNA ATRAVÉS DE TELAS, ESPAÇO INTERNO MÍNIMO DE 2,4 METROS CÚBICOS. TRANCA EMBUTIDA RESISTENTE A VIOLAÇÃO COM INDICAÇÃO “LIVRE/OCUPADO”. CAIXA DE DEJETOS COM ASSENTO, SUPORTE PARA PAPEL HIGIÊNICO, PONTOS DE LUZ, PISO ANTIDERRAPANTE, PARA PESSOAS COM NECESSIDADES ESPECIAIS (CADEIRANTES), DIMENSÕES MÍNIMAS DE 1,57M DE LARGURA X 1,57M DE COMPRIMENTO X 2,31M DE ALTURA, EM ESTRUTURA TAMBÉM DE POLIETILENO. COTAÇÃO: POR DIARIAS, PARA PESSOA COM NECESSIDADE ESPECIAL. A CONTRATADA DEVERÁ MANTER A HIGIENIZACAO DURANTE TODO O PERÍODO DE REALIZAÇÃO DO EVENTO, COM ABASTECIMENTO DE PAPEL HIGIÊNICO E PRODUTOS QUÍMICOS PARA HIGIENIZAÇÃOE SE RESPONSABILIZAR POR POSSÍVEIS DANOS ADVINDOS DESSA UTILIZAÇÃO. OS DESCARTES DOS EFLUENTES DEVERÃO SER REALIZADOS EM DIARIAAL DEVIDAMENTE LICENCIADO E DEVERÁ SER EMITIDO O MANIFESTO DE TRANSPORTE DE RESÍDUO, BEM COMO AS DECLARAÇÕES DE TRATAMENTO DO EFLUENTE PELA ETE CONFORME EXIGÊNCIAS DO FEAM. VALOR POR DIARIA.</t>
  </si>
  <si>
    <t>52964</t>
  </si>
  <si>
    <t>0002</t>
  </si>
  <si>
    <t>DECORAÇÃO COM ARRANJOS DE 90 (NOVENTA) CENTROS DE MESA, 10 (DEZ) APARADORES DE FLORES NATURAIS, 20 PACOTES BALÕES DIVERSOS, 04 ARRANJOS DE ENTRADA FLOR NATURAL, 01 MESA APARADORA DE GULOSEIMAS DIVERSAS</t>
  </si>
  <si>
    <t>2804</t>
  </si>
  <si>
    <t>LOTE 02 – CADEIRAS, MESAS E FORROS, ETC</t>
  </si>
  <si>
    <t>52960</t>
  </si>
  <si>
    <t>FORROS PARA APARADORES 2,50X1,20 METROS</t>
  </si>
  <si>
    <t>52958</t>
  </si>
  <si>
    <t>FORROS PARA JOGOS DE MESA 4 LUGARES CORES DIVERSAS</t>
  </si>
  <si>
    <t>52959</t>
  </si>
  <si>
    <t>FORROS PARA MESA REDONDA 8 LUGARES CORES DIVERSAS</t>
  </si>
  <si>
    <t>52956</t>
  </si>
  <si>
    <t>JOGO DE MESA: COM 04 CADEIRAS PVC BRANCO, SEM FORRO</t>
  </si>
  <si>
    <t>52963</t>
  </si>
  <si>
    <t>LOCAÇÃO DE CORTINA DE FIO FADA EM LUZ DE LEDS</t>
  </si>
  <si>
    <t>52962</t>
  </si>
  <si>
    <t>LOCAÇÃO DE CORTINAS DE VOIL DE 10 METROS DE COMPRIMENTO POR 3,00 METROS DE ALTURA</t>
  </si>
  <si>
    <t>52961</t>
  </si>
  <si>
    <t>LOCAÇÃO DE PULPITO EM ACRILICO, MADEIRA OU SIMILIAR A SER DEFINIDO PELA COMISSÃO PARA SOLENIDADES</t>
  </si>
  <si>
    <t>52957</t>
  </si>
  <si>
    <t>MESA REDONDA COM 8 CADEIRAS FERRO SEM FORRO</t>
  </si>
  <si>
    <t>52966</t>
  </si>
  <si>
    <t>0003</t>
  </si>
  <si>
    <t>ANIMADOR CARACTERIZADO DE PALHAÇO</t>
  </si>
  <si>
    <t>2805</t>
  </si>
  <si>
    <t>LOTE 03 – ANIMADORES, BRINCADEIRAS, OFICINAS</t>
  </si>
  <si>
    <t>52970</t>
  </si>
  <si>
    <t>BRINQUEDO PARA RECREAÇÃO</t>
  </si>
  <si>
    <t>52968</t>
  </si>
  <si>
    <t>MAQUIAGEM ARTÍSTICA FACIAL (NA MÃO, NO BRAÇO OU EM OUTRAS PARTES DO CORPO COM TINTA ATÓXICA APROPRIADA E OUTROS ACESSÓRIOS, COMO PINCÉIS DE VÁRIOS DIÂMETROS E GLITTER ESPECIAL) – 4 HORAS</t>
  </si>
  <si>
    <t>52967</t>
  </si>
  <si>
    <t>OFICINA DE PINTURA COM DESENHOS DIVERSOS – MATERIAIS E MÃO DE OBRA - 4 HORAS</t>
  </si>
  <si>
    <t>52969</t>
  </si>
  <si>
    <t>PAREDE DE ESCALADA -: ESTRUTURA COM AGARRAS PARA ESCALAGEM MEDINDO 8,00 M DE ALTURA, 2,20 M DE LARGURA, 4,00 M DE BASE, COM MOSQUETÕES, FREIOS 8, CORDA SEMI ESTÁTICA POLIESTER PLASMODIA DUPLA 12 MM, CADEIRINHA PARA PRÁTICA ESPORTIVA E EQUIPAMENTOS DE PROTEÇÃO INDIVIDUAL – COM MONITOR POR 4 HORAS</t>
  </si>
  <si>
    <t>52971</t>
  </si>
  <si>
    <t>PLATAFORMA SLACKILINE</t>
  </si>
  <si>
    <t>52972</t>
  </si>
  <si>
    <t>RAPEL: ESTRUTURA METÁLICA TUBULAR MEDINDO 8,00 M DE ALTURA, 1,50 M DE LARGURA, COM MOSQUETÕES, FREIOS 8, CORDA SEMI ESTÁTICA POLIESTER PLASMÓDIA DUPLA 12 MM, CADEIRINHA PARA PRÁTICA ESPORTIVA E EQUIPAMENTOS DE PROTEÇÃO INDIVIDUAL – COM MONITOR POR 4 HORAS</t>
  </si>
  <si>
    <t>54328</t>
  </si>
  <si>
    <t>0004</t>
  </si>
  <si>
    <t>DIARIA DE BARRICATA 1,00X1,00M.</t>
  </si>
  <si>
    <t>METROS</t>
  </si>
  <si>
    <t>2806</t>
  </si>
  <si>
    <t>LOTE 04 – GRIDS, FECHAMENTOS, DISCIPLINADORES, PORTAIS</t>
  </si>
  <si>
    <t>52975</t>
  </si>
  <si>
    <t xml:space="preserve">DIARIA DE GRADE DE DISCIPLINA – ALTURA: 1,2M X 02M DE COMPRIMENTO EM ALUMÍNIO, INSTALADAS. </t>
  </si>
  <si>
    <t>54327</t>
  </si>
  <si>
    <t>DIARIA DE PLACA METÁLICA - PARA FECHAMENTO TAM. 2,50 X 2,20M.</t>
  </si>
  <si>
    <t>54325</t>
  </si>
  <si>
    <t xml:space="preserve">DIARIA Q30 ALUMINIO METRO LINEAR </t>
  </si>
  <si>
    <t>MT LINEAR</t>
  </si>
  <si>
    <t>54326</t>
  </si>
  <si>
    <t>DIARIA Q50 ALUMINIO METRO LINEAR</t>
  </si>
  <si>
    <t>54330</t>
  </si>
  <si>
    <t>0005</t>
  </si>
  <si>
    <t>COMPOSIÇÃO E GRAVAÇÃO DE MUSICA INSTITUCIONAL.</t>
  </si>
  <si>
    <t>SERVIÇO</t>
  </si>
  <si>
    <t>2807</t>
  </si>
  <si>
    <t>LOTE 05 – DIVULGAÇÕES EM GERAL</t>
  </si>
  <si>
    <t>54329</t>
  </si>
  <si>
    <t>ESTRUTURA DE SOM MÓVEL VOLANTE: (CARRO DE SOM) COM POTÊNCIA MÍNIMA DE 5.000 WATTS, CONTENDO EQUIPAMENTOS DE MESA, CROSSOVER, EQUALIZADO</t>
  </si>
  <si>
    <t>Hora</t>
  </si>
  <si>
    <t>54332</t>
  </si>
  <si>
    <t>PRESTAÇÃO DE SERVIÇO DE MOTO DE SOM</t>
  </si>
  <si>
    <t>52998</t>
  </si>
  <si>
    <t>0006</t>
  </si>
  <si>
    <t xml:space="preserve">LOCAÇÃO TABLADO TELESCÓPICO OU PANTOGRÁFICO: COM MEDIDAS DE 2 X 1M, COM ALTURA REGULÁVEL DE 30CM ACOMPANHAMENTO DE MONTADOR. </t>
  </si>
  <si>
    <t>2808</t>
  </si>
  <si>
    <t>LOTE 06 – TABLADOS, PLACAS E SALAS DE OCTANORME</t>
  </si>
  <si>
    <t>52978</t>
  </si>
  <si>
    <t>PISO TIPO TABLADO ELEVADO 100M² FORRADOS EM CARPETE</t>
  </si>
  <si>
    <t>52982</t>
  </si>
  <si>
    <t xml:space="preserve">SALAS OCTANORME: SALAS MEDINDO 4X3M PLACAS EM TS BRANCO BRILHANTE E MOLDURADO EM PERFIS OCTOGONAIS E TRAVESSAS EM ALUMÍNIO NA COR FOSCA COM 2,70MTS DE ALTURA SPOTS COM LÂMPADAS DE 100W, ESPELHO, ARARA, AR CONDICIONADO, FRIGOBAR E MOBILIÁRIO CONTENDO 02 MESAS APARADORAS EM VIDRO OU MADEIRA, 6 CADEIRAS FERRO E 1 POLTRONA, TESTETEIRA, MONTADOS SOB PISO DE MADEIRA OU SUPERFICIE LISA, FORRAÇÃO EM CARPETE.  </t>
  </si>
  <si>
    <t>54331</t>
  </si>
  <si>
    <t xml:space="preserve">SALAS TS OCTANORME.: PARA SALAS, PAINEIS E TESTEIRAS, PLACAS EM TS BRANCO BRILHANTE E MOLDURADO EM PERFIS OCTOGONAIS E TRAVESSAS EM ALUMÍNIO NA COR FOSCA COM 2,70MTS DE ALTURA SPOTS COM LÂMPADAS DE 100W, AR CONDICIONADO PARA CADA AMBIENTE E FRIGOBAR. MONTADOS SOB PISO DE MADEIRA OU SUPERFICIE LISA, FORRAÇÃO EM CARPETE.  </t>
  </si>
  <si>
    <t>52984</t>
  </si>
  <si>
    <t>0007</t>
  </si>
  <si>
    <t xml:space="preserve">BARRACAS MEDINDO 03M X 03M:  TUBULAR/QUADRADO - ESTRUTURA EM METALON AÇO GALVANIZADO, TETO CHAPÉU DE BRUXA OU PIRAMIDAL, BALCÃO EM TRÊS LATERAIS, MADEIRA COMPENSADO NAVAL NAS 3 LATERIAIS, COBERTURA DE TETO E FECHAMENTOS LATERAIS EM LONA ANTI-CHAMA NA COR BRANCA - DEVERÁ POSSUIR O LAUDO DE INFLAMABILIDADE DA LONA E ART DO TÉCNICO DO ENGENHEIRO RESPONSÁVEL. </t>
  </si>
  <si>
    <t>2809</t>
  </si>
  <si>
    <t xml:space="preserve">LOTE 07 – BARRACAS E TENDAS COM LONA ANTICHAMAS </t>
  </si>
  <si>
    <t>52985</t>
  </si>
  <si>
    <t xml:space="preserve">TENDAS MEDINDO 04M X 04M:  COM FECHAMENTOS LATERAIS - EM PERFIL AÇO GALVANIZADO 70X70MM, TETO CHAPÉU DE BRUXA OU PIRAMIDAL, LONA ANTI-CHAMA NA COR BRANCA - DEVERÁ POSSUIR O LAUDO DE INFLAMABILIDADE DA LONA E ART DO TÉCNICO DO ENGENHEIRO RESPONSÁVEL. </t>
  </si>
  <si>
    <t>52986</t>
  </si>
  <si>
    <t xml:space="preserve">TENDAS MEDINDO 05M X 05M: COM FECHAMENTOS LATERAIS – EM PERFIL AÇO GALVANIZADO, TETO CHAPÉU DE BRUXA OU PIRAMIDAL, LONA ANTI-CHAMA NA COR BRANCA. DEVERÁ POSSUIR O LAUDO DE INFLAMABILIDADE DA LONA E ART DO TÉCNICO DO ENGENHEIRO RESPONSÁVEL.  </t>
  </si>
  <si>
    <t>52987</t>
  </si>
  <si>
    <t>TENDAS MEDINDO 06M X 06M: COM FECHAMENTOS LATERAIS – EM PERFIL AÇO GALVANIZADO, INCLUINDO FECHAMENTOS, TETO CHAPÉU DE BRUXA OU PIRAMIDAL, LONA ANTI-CHAMA - DEVERÁ POSSUIR O LAUDO DE INFLAMABILIDADE DA LONA E ART DO TÉCNICO DO ENGENHEIRO RESPONSÁVEL.</t>
  </si>
  <si>
    <t>52988</t>
  </si>
  <si>
    <t>TENDAS MEDINDO 07M X07M: COM FECHAMENTOS LATERAIS- EM PERFIL AÇO GALVANIZADO, INCLUINDO FECHAMENTOS, TETO CHAPÉU DE BRUXA OU PIRAMIDAL, LONA ANTI-CHAMA. DEVERÁ POSSUIR O LAUDO DE INFLAMIABILIDADE DA LONA E LAUDO TÉCNICO DO ENGENHEIRO RESPONSÁVEL.</t>
  </si>
  <si>
    <t>52989</t>
  </si>
  <si>
    <t>TENDAS MEDINDO 08M X08M: COM FECHAMENTOS LATERAIS- EM PERFIL AÇO GALVANIZADO, INCLUINDO FECHAMENTOS, TETO CHAPÉU DE BRUXA OU PIRAMIDAL, LONA ANTI-CHAMA. DEVERÁ POSSUIR O LAUDO DE INFLAMIABILIDADE DA LONA E LAUDO TÉCNICO DO ENGENHEIRO RESPONSÁVEL.</t>
  </si>
  <si>
    <t>52990</t>
  </si>
  <si>
    <t>TENDAS MEDINDO 09M X09M: COM FECHAMENTOS LATERAIS- EM PERFIL AÇO GALVANIZADO, INCLUINDO FECHAMENTOS, TETO CHAPÉU DE BRUXA OU PIRAMIDAL, LONA ANTI-CHAMA. DEVERÁ POSSUIR O LAUDO DE INFLAMIABILIDADE DA LONA E LAUDO TÉCNICO DO ENGENHEIRO RESPONSÁVEL.</t>
  </si>
  <si>
    <t>52991</t>
  </si>
  <si>
    <t>TENDAS MEDINDO 10M X 10M: COM FECHAMENTOS LATERAIS - EM PERFIL AÇO GALVANIZADO, INCLUINDO FECHAMENTOS, TETO CHAPÉU DE BRUXA OU  PIRAMIDAL, LONA ANTI-CHAMA. DEVERÁ POSSUIR O LAUDO DE INFLAMABILIDADE DA LONA E ART DO TÉCNICO DO ENGENHEIRO RESPONSÁVEL.</t>
  </si>
  <si>
    <t>52997</t>
  </si>
  <si>
    <t>0008</t>
  </si>
  <si>
    <t xml:space="preserve">LOCAÇÃO PRATICÁVEL /PLATAFORMA / PALCO / PISO ELEVADO, COM MEDIDAS DE 6 X 3M: COM ALTURA REGULÁVEL DE 30CM ATÉ 1,0 METRO, CONFECCIONADA EM ALUMÍNIO ESPECIAL E COM ACABAMENTO EM MADEIRA, ALGUMAS COM CARPETE TIPO FORRAÇÃO, IDEAL PARA PRATICÁVEIS, PALCOS, ARQUIBANCADAS, TABLADOS, PASSARELAS, ETC. FABRICADA CONFORME AS NORMAS ADM 2005, AWS D1.2, NBR 7000, NBR 8116. ACOMPANHAMENTO DE MONTADOR. </t>
  </si>
  <si>
    <t>2810</t>
  </si>
  <si>
    <t>LOTE 08 – PALCOS E PRATICÁVEIS</t>
  </si>
  <si>
    <t>52996</t>
  </si>
  <si>
    <t>PALCO 08M X 06M .</t>
  </si>
  <si>
    <t>52995</t>
  </si>
  <si>
    <t>PALCO 10M X 8M .:  (ESTRUTURA Q30 E Q50) - NAS COLUNAS E NO TETO, PISO COMPENSADO NAVAL DE 25 MM, COM ALTURA MAXINA DE 1,50 M EM RELAÇÃO AO SOLO. PA. PÉ DIREITO DO PISO A MENOR MEDIDA DO TETO DEVERÁ ESTAR COM NO MÍNIMO 8 M, ESCADA DE ACESSO NAS LATERAIS COM CORRIMÃO EM CONFORMIDADE COM AS EXIGÊNCIAS DO CBMMG. GUARDA CORPO EM MATERIAL METÁLICO COM ALTURA MÍNIMA DE 1,20 M, COM TRAVAMENTOS PARA EVITAR QUEDA. ATERRAMENTO DO PALCO CONFORME NORMAS NBR. : 01 (UMA) ÁREA DE SERVIÇO ANEXA AO PALCO (HOUSE MONITOR) EM MEDIDA APROXIMADA DE 3 M X 3 M,  CONTÍGUA AO PALCO, PISO EM ALTURA COMPATÍVEL COM O PALCO, COBERTA. “HOUSE MIX” EM Q30 (ALUMÍNIO) PARA SER MONTADO NA FRENTE DO PALCO, COM ALTURA DE 40 CM DO SOLO, NA MEDIDA DE 4 M X 4 M, COBERTA COM FECHAMENTO NAS LATERAIS E CERCAMENTO COM GRADE DE PROTEÇÃO EM TORNO DE TODA A SUA ESTRUTURA. FORRAÇÃO DE CARPETE. 02 (DUAS) ASAS DE PA “FLY” EM Q30 (ALUMÍNIO), MEDINDO APROXIMADAMENTE 8,20 M X 2,60 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HOSPEDAGEM DA EQUIPE.</t>
  </si>
  <si>
    <t>52994</t>
  </si>
  <si>
    <t>PALCO 12M X 10M: (ESTRUTURA Q30 E Q50) - NAS COLUNAS E NO TETO, PISO COMPENSADO NAVAL DE 25 MM, COM ALTURA MÍNIMA DE 1,50 M EM RELAÇÃO AO SOLO. PA. PÉ DIREITO DO PISO A MENOR MEDIDA DO TETO DEVERÁ ESTAR COM NO MÍNIMO 10 M, RAMPA E ESCADA DE ACESSO NAS LATERAIS COM CORRIMÃO EM CONFORMIDADE COM AS EXIGÊNCIAS DO CBMMG. GUARDA CORPO EM MATERIAL METÁLICO COM ALTURA MÍNIMA DE 1,20 M, COM TRAVAMENTOS PARA EVITAR QUEDA. ATERRAMENTO DO PALCO CONFORME NORMAS NBR.: 01 (UMA) ÁREA DE SERVIÇO ANEXA AO PALCO (HOUSE MONITOR) EM MEDIDA APROXIMADA DE 4 M X 4 M, CONTÍGUA AO PALCO, PISO EM ALTURA COMPATÍVEL COM O PALCO, COBERTA. “HOUSE MIX” PARA SER MONTADO NA FRENTE DO PALCO, COM ALTURA DE 40 CM DO SOLO, NA MEDIDA DE 4 M X 4 M, COBERTA COM FECHAMENTO NAS LATERAIS E CERCAMENTO COM GRADE DE PROTEÇÃO EM TORNO DE TODA A SUA ESTRUTURA. FORRAÇÃO DE CARPETE. 02 (DUAS) ASAS DE PA “FLY” EM Q30 (ALUMÍNIO), MEDINDO APROXIMADAMENTE 8,20 M X 2,60 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HOSPEDAGEM DA EQUIPE.</t>
  </si>
  <si>
    <t>52993</t>
  </si>
  <si>
    <t>PALCO 14M X 12M:  (ESTRUTURA Q30 E Q50) - NAS COLUNAS E NO TETO, PISO COMPENSADO NAVAL DE 25 MM, COM ALTURA MÍNIMA DE 1,50 M EM RELAÇÃO AO SOLO. PA. PÉ DIREITO DO PISO A MENOR MEDIDA DO TETO DEVERÁ ESTAR COM NO MÍNIMO 10 M, RAMPA E ESCADA DE ACESSO NAS LATERAIS COM CORRIMÃO EM CONFORMIDADE COM AS EXIGÊNCIAS DO CBMMG. GUARDA CORPO EM MATERIAL METÁLICO COM ALTURA MÍNIMA DE 1,20 M, COM TRAVAMENTOS PARA EVITAR QUEDA. ATERRAMENTO DO PALCO CONFORME NORMAS NBR.: 01 (UMA) ÁREA DE SERVIÇO ANEXA AO PALCO (HOUSE MONITOR) EM MEDIDA APROXIMADA DE 4 M X 4 M (Q 30), CONTÍGUA AO PALCO, PISO EM ALTURA COMPATÍVEL COM O PALCO, COBERTA. “HOUSE MIX” DUPLO EM Q30 (ALUMÍNIO) PARA SER MONTADO NA FRENTE DO PALCO, COM ALTURA DE 40 CM DO SOLO, NA MEDIDA DE 5 M X 5 M, COBERTA COM FECHAMENTO NAS LATERAIS E CERCAMENTO COM GRADE DE PROTEÇÃO EM TORNO DE TODA A SUA ESTRUTURA. FORRAÇÃO DE CARPETE. 02 (DUAS) ASAS DE PA “FLY” EM Q30 (ALUMÍNIO), MEDINDO APROXIMADAMENTE 10,20 M X 3,60 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HOSPEDAGEM DA EQUIPE.</t>
  </si>
  <si>
    <t>52992</t>
  </si>
  <si>
    <t>PALCO 16M X 14 M: (ESTRUTURA Q30 E Q50) -   NAS COLUNAS E NO TETO, PISO COMPENSADO NAVAL DE 25 MM, COM ALTURA MÍNIMA DE 1,50 M EM RELAÇÃO AO SOLO. PA. PÉ DIREITO DO PISO A MENOR MEDIDA DO TETO DEVERÁ ESTAR COM NO MÍNIMO 10 M, RAMPA E ESCADA DE ACESSO NAS LATERAIS COM CORRIMÃO EM CONFORMIDADE COM AS EXIGÊNCIAS DO CBMMG. GUARDA CORPO EM MATERIAL METÁLICO COM ALTURA MÍNIMA DE 1,20 M, COM TRAVAMENTOS PARA EVITAR QUEDA. ATERRAMENTO DO PALCO CONFORME NORMAS NBR.: 01 (UMA) ÁREA DE SERVIÇO ANEXA AO PALCO (HOUSE MONITOR) EM MEDIDA APROXIMADA DE 4 M X 4 M (Q 30), CONTÍGUA AO PALCO, PISO EM ALTURA COMPATÍVEL COM O PALCO, COBERTA. “HOUSE MIX” DUPLO EM Q30 (ALUMÍNIO) PARA SER MONTADO NA FRENTE DO PALCO, COM ALTURA DE 40 CM DO SOLO, NA MEDIDA DE 5 M X 5 M, COBERTA COM FECHAMENTO NAS LATERAIS E CERCAMENTO COM GRADE DE PROTEÇÃO EM TORNO DE TODA A SUA ESTRUTURA. FORRAÇÃO DE CARPETE. 02 (DUAS) ASAS DE PA “FLY” EM Q30 (ALUMÍNIO), MEDINDO APROXIMADAMENTE 10,20 M X 3,60 M ACOMPANHANDO O MESMO ALINHAMENTO DO PALCO, SENDO O PÉ DE SUSTENTAÇÃO DO SISTEMA COM RESISTÊNCIA DE CARGA SUFICIENTE PARA RECEBER AS CAIXAS DE SOM. TUDO COBERTO COM LONA ANTI-CHAMA, CUJAS ESPECIFICAÇÕES TÉCNICAS DEVERÃO ESTAR ANEXADOS A ART. FECHAMENTO NAS LATERAIS E FUNDO COM LONA ADEQUADA. ORTOFÔNICO NA COR PRETA E PROTEÇÃO TOTAL CONTRA CHUVA E OUTRAS INTEMPÉRIES. INCUINDO DESPESAS DE TRANSPORTE, ALIMENTAÇÃO, HOSPEDAGEM DA EQUIPE.</t>
  </si>
  <si>
    <t>52999</t>
  </si>
  <si>
    <t>0009</t>
  </si>
  <si>
    <t>DIARIA LOCAÇÃO SONORIZAÇÃO GRANDE PORTE : PA - 18 CAIXAS DE SUB GRAVE COM 2 ALTO FALANTES DE 18" DE 1600W RMS  - 24 CAIXAS LINEARRAY, COM ALTO FALANTES DE 12" + DRIVER NY DE 800W RMS - - AMPLIFICADORES SUFICIENTES PARA O SISTEMA - SISTEMA DE CABEAMENTO COMPLETO AC E LINE IN/OUT- PERIFÉRICOS - 1 CONSOLE P.A DIGITAL 56 CANAIS IN E 32 OUT - - 1 PROCESSADOR DIGITAL DRIVE PARA SISTEMA DE CAIXAS- 1 PROCESSADOR EQUALIZADOR, DIGITAL - 1 EQUALIZADOR 1/3 PARA INSERT - 01 NOTEBOOK - - 08 CANAIS DE EQUALIZAÇÃO NO CONSOLE - 1 PROCESSADOR EQUALIZADOR DIGITAL - CABEAMENTO COMPLETO PARA TODO O SISTEMA AC E ÁUDIO IN/OUT - SISTEMA CUE, COMUNICAÇÃO FOH / PALCO -  COM ACOMPANHAMENTO TÉCNICO DE 3 PROFISSIONAIS OPERADORES.  MONITOR (PALCO) - 1 CONSOLE MONITOR DIGITAL 48 CANAIS IN E 24 OUT - 1 SISTEMA DE PALCO – SIDEFILL DUPLO - 4 CAIXAS DE SUB GRAVE C/ 2 ALTO FALANTES DE 18" DE 1600W RMS - 6 CAIXAS LINEARRAY, COM ALTO FALANTES DE 12" + DRIVER NY DE 800W RMS. - AMPLIFICADORES SUFICIENTES - SISTEMA DE PALCO – MONITORES - 12 CAIXAS DE MONITOR 12" + DRIVER DE 400W RMS - 2 SUBS DE BATERIA E PERCUSSÃO - AMPLIFICADORES SUFICIENTES - 2 AMPLIFICADORES PARA SUB BATERIA E PERCUSSÃO DE 3.000W RMS - 2 AMPLIFICADORES P/ GUITARRA C/ CAIXA 04 ALTO FALANTE DE 12" - SISTEMA P/ CONTRA BAIXO C/ 1 CAIXA C/4 ALTO FALANTES DE 10" E 1 CAIXA C/ 1 ALTO FALANTE DE 15". - 1 BATERIA ACÚSTICA; - 16 PEDESTAIS GIRAFA; - 10 GARRAS CLAMP MICROFONES E ACESSORIOS - 6 MICROFONES SEM FIO UHF - 24 MICROFONES DINÂMICOS - 4 MICROFONES TIPO CONDENSADOR - 10 DIRECT BOX PASSIVO - 10 DIRECTBOX ATIVO - 28 PEDESTAIS TIPO GIRAFA PARA MICROFONE - 12 GARRAS PARA INSTRUMENTOS - 12 MICROFONES PARA VOZ - 02 POWER PLAY PARA 08 FONES, COM 16 FONES - CABOS E CONEXÕES NECESSÁRIOS PARA OS DEVIDOS EQUIPAMENTOS – BACKLINES - 2 AMPLIFICADORES PARA GUITARRA 100 W + CAIXA - 1 AMPLIFICADOR PARA CONTRA BAIXO COM 1 CAIXA COM 4X10” + 1X15” - 1 KIT DE BATERIA ACÚSTICA COMPLETO - 1 AMPLIFICADOR DE TECLADO (TIPO COMBO) - SISTEMA DE COMUNICAÇÃO INTERCOM COM 02 PONTOS ATENDER RIDER TÉCNICO DAS BANDAS E APRESENTAÇÕES INCLUIR: TRANSPORTE, MATERIAIS / ITENS, CARGA E DESCARGA DOS MATERIAIS / ITENS, MOBILIZAÇÃO, DESMOBILIZAÇÃO DA EQUIPE NECESSÁRIA A PRESTAÇÃO DOS SERVIÇOS, HOSPEDAGEM E ALIMENTAÇÃO DA EQUIPE, SE NECESSÁRIO.</t>
  </si>
  <si>
    <t>2811</t>
  </si>
  <si>
    <t>LOTE 09 – SISTEMAS DE SONORIZAÇÃO</t>
  </si>
  <si>
    <t>53001</t>
  </si>
  <si>
    <t>DIARIA LOCAÇÃO SONORIZAÇÃO MÉDIO PORTE :  PA - 1 CONSOLE DE SOM DIGITAL DE 48 CANAIS COM 16 MANDADAS AUXILIARES - 1 MULTICABO DE 48 CANAIS COM 60 METROS + SPLITER - 2 PROCESSADORES DIGITAIS - 1 NOTEBOOK - 8 CAIXAS DE SUBGRAVE COM 02 FALANTES DE 18” - 12 CAIXAS DE ALTA FREQUÊNCIA LINE ARRAY COM 2X12 + 4X6.5” + 2 - DRIVER EM GUIAS DE ONDA. - SISTEMA DE AMPLIFICAÇÃO QUE ATENDA AS NECESSIDADES DO SISTEMA ACIMA E FIAÇÃO E CONEXÕES PARA AS DEVIDAS LIGAÇÕES. MONITOR (PALCO) - 1 CONSOLE DE SOM DIGITAL 48 CANAIS COM 16 MANDADAS AUXILIARES - 1 PROCESSADOR DIGITAL PARA O SIDEFILL 1 SIDEFILL COM 2 CAIXA PARA SUBGRAVE COM 2X18” E 2 CAIXA DE 3 VIAS - COM 1X15”+1X10”+ DRIVER OU 2 CAIXAS DE ALTA FREQUÊNCIA LINE ARRAY COM 1X12”+ DRIVER PARA CADA LADO (ESQUERDO E DIREITO) - 8 MONITORES 2X12” + DRIVER DE 2” - 2 MONITORES TIPO DRUMFILL COM 2X15” + DRIVER 2” - 4 MULTICABOS DE 12 CANAIS - SISTEMA DE AMPLIFICAÇÃO QUE ATENDA AS NECESSIDADES DO SISTEMA, FIAÇÃO E CONEXÕES PARA AS DEVIDAS LIGAÇÕES MICROFONES E ACESSORIOS - 4 MICROFONES SEM FIO UHF - 24 MICROFONES DINÂMICOS - 4 MICROFONES TIPO CONDENSADOR - 8 DIRECT BOX - 28 PEDESTAIS TIPO GIRAFA PARA MICROFONE - 12 GARRAS PARA INSTRUMENTOS - CABOS E CONEXÕES NECESSÁRIOS PARA OS DEVIDOS EQUIPAMENTOS BACKLINES - 2 AMPLIFICADORES PARA GUITARRA 100 W + CAIXA - 1 AMPLIFICADOR PARA CONTRA BAIXO COM 1 CAIXA COM 4X10” + 1X15” - 1 KIT DE BATERIA ACÚSTICA COMPLETO - 6 PRATICÁVEIS 2,0X1,0M (TELSCÓPIO OU PANTOGRÁFICO , COM ELEVAÇÃO DE 60/40 CM ) – 1 AMPLIFICADOR DE TECLADO (TIPO COMBO) - SISTEMA DE COMUNICAÇÃO INTERCOM COM 02 PONTOS. ATENDER RIDER TÉCNICO DAS BANDAS E APRESENTAÇÕES:  INCLUIR: TRANSPORTE, MATERIAIS / ITENS, CARGA E DESCARGA DOS MATERIAIS / ITENS, MOBILIZAÇÃO, DESMOBILIZAÇÃO DA EQUIPE NECESSÁRIA A PRESTAÇÃO DOS SERVIÇOS, HOSPEDAGEM E ALIMENTAÇÃO DA EQUIPE, SE NECESSÁRIO.</t>
  </si>
  <si>
    <t>53002</t>
  </si>
  <si>
    <t>DIARIA LOCAÇÃO SONORIZAÇÃO PEQUENO PORTE : PA 1 CONSOLE DE SOM DIGITAL DE 32 CANAIS COM 8 AUXILIARES - 1 PROCESSADORES DIGITAL - 1 NOTEBOOK - 6 CAIXAS DE SUBGRAVE COM 02 FALANTES DE 18” - 6 CAIXAS DE ALTA FREQUÊNCIA LINE ARRAY COM 2X12 + 4X6.5” + 2 - DRIVER EM GUIAS DE ONDA. - SISTEMA DE AMPLIFICAÇÃO QUE ATENDA AS NECESSIDADES DO SISTEMA ACIMA E FIAÇÃO E CONEXÕES PARA AS DEVIDAS LIGAÇÕES - MONITOR (PALCO) - 04 MONITORES 2X12” + DRIVER DE 2” - 1 MONITORES TIPO DRUMFILL COM 2X15” + DRIVER 2” - 4 MULTICABOS DE 12 CANAIS - SISTEMA DE AMPLIFICAÇÃO QUE ATENDA AS NECESSIDADES DO SISTEMA - ACIMA E FIAÇÃO E CONEXÕES PARA AS DEVIDAS LIGAÇÕES MICROFONES E ACESSORIOS - 2 MICROFONES SEM FIO UHF - 24 MICROFONES DINÂMICOS - 4 MICROFONES TIPO CONDENSADOR 6 DIRECT BOX - 18 PEDESTAIS TIPO GIRAFA PARA MICROFONE - 8 GARRAS PARA INSTRUMENTOS - CABOS E CONEXÕES NECESSÁRIOS PARA OS DEVIDOS EQUIPAMENTOS – BACKLINES - 1 AMPLIFICADORES PARA GUITARRA 100 W + CAIXA - 1 AMPLIFICADOR PARA CONTRA BAIXO COM 1 CAIXA COM 4X10” + 1X15” - 1 KIT DE BATERIA ACÚSTICA COMPLETO - SISTEMA DE COMUNICAÇÃO INTERCOM COM 02 PONTOS ILUMINAÇÃO - 06 REFLETORES PAR 64 FOCO 5 - 12 PAR LED DE 3W 2 MINI BRUT DE 6 LÂMPADAS - 1 MAQUINA DE FUMAÇA - 1 MESAS REGIA OU AVOLITE PEAR 2010 OU SIMILAR COM ACOMPANHAMENTO DE 2 TÉCNICO - 1 SISTEMA DE DIMMER DIGITAL DMX 36 CANAIS DE 4KW - CABEAMENTO NECESSÁRIO PARA AS LIGAÇÕES DOS EQUIPAMENTOS. ATENDER RIDER TÉCNICO DAS BANDAS E APRESENTAÇÕES: INCLUIR: TRANSPORTE, MATERIAIS / ITENS, CARGA E DESCARGA DOS MATERIAIS / ITENS, MOBILIZAÇÃO, DESMOBILIZAÇÃO DA EQUIPE NECESSÁRIA A PRESTAÇÃO DOS SERVIÇOS, HOSPEDAGEM E ALIMENTAÇÃO DA EQUIPE, SE NECESSÁRIO</t>
  </si>
  <si>
    <t>53005</t>
  </si>
  <si>
    <t>DIARIA LOCAÇÃO SONORIZAÇÃO PEQUENO PORTE TIPO 1 :  EQUIPAMENTOS MÍNIMOS NECESSÁRIOS: - 04 CAIXAS DE SUB-GRAVE C/ALTO FALANTES DE 18” 600 WATTS EM CADA CAIXA; - 04 CAIXAS DE SOM C/ 2 ALTO FALANTES DE 12” 300 WATTS E 1 CORNETA  E 2 SUPER TWEETER OU TI EM CADA CAIXA; - 04 CAIXAS DE SOM P/ RETORNOS COM 2 ALTO FALANTES DE 12”, CORNETAS E TWEETERS OU TI; -  01 MESA DE SOM DE 24 CANAIS; - 01 EFEITO DE VOZ; - 01 CROSSOVER; -  02 EQUALIZADORES DE 2 BANDAS; - - 04 AMPLIFICADORES (SUB, MÉDIO GRAVES E RETORNOS); - 05 MICROFONES COM FIO; - 02 MICROFONES PROFISSIONAL SEM FIO; -  08 PEDESTAIS; - 01 AMPLIFICADOR PARA CONTRA-BAIXO; - 01 AMPLIFICADOR PARA GUITARRA; - 01 AMPLIFICADOR PARA TECLADO; - 01 FILTRO DE LINHA; - 01 NOTEBOOK; - CABOS DE ENERGIA E EXTENSÕES. ACOMPANHAMENTO DE OPERADOR. INCLUIR: TRANSPORTE, MATERIAIS / ITENS, CARGA E DESCARGA DOS MATERIAIS / ITENS, MOBILIZAÇÃO, DESMOBILIZAÇÃO DA EQUIPE NECESSÁRIA A PRESTAÇÃO DOS SERVIÇOS, HOSPEDAGEM E ALIMENTAÇÃO DA EQUIPE, SE NECESSÁRIO.</t>
  </si>
  <si>
    <t>53006</t>
  </si>
  <si>
    <t>DIARIA LOCAÇÃO SONORIZAÇÃO PEQUENO PORTE TIPO 2</t>
  </si>
  <si>
    <t>53004</t>
  </si>
  <si>
    <t>0010</t>
  </si>
  <si>
    <t>DIÁRIA LOCAÇÃO DE SISTEMA DE TELÃO : MÍNIMA DE 300 POL COM PROJETORES DE 4000 LUMENS E SUPORTE DVD TRAVE MÍNIMA DE Q30 PARA FIXAÇÃO DE TELA, COM OPERADOR. VALOR DA LOCAÇÃO PARA O PERÍODO DE 01 DIA DE EVENTO.</t>
  </si>
  <si>
    <t>2812</t>
  </si>
  <si>
    <t>LOTE 10 – SISTEMA DE ILUMNAÇÃO, TELÃO E LED</t>
  </si>
  <si>
    <t>53007</t>
  </si>
  <si>
    <t>DIARIA LOCAÇÃO ILUMINAÇÃO GRANDE PORTE: 24 REFLETORES PAR 64#5 OU SOURCE FOUR; - 36 REFLETORES PAR LED RGBWA+UV 18W; - 12 REFLETORES ELIPSOIDAIS 25º/50º, 750W; -12 STROBO ATOMIC 3000W OU STROBO LED RGBW 1000W; - 24 MOVING BEAM 15R; - 12 MOVING WASH RGBW 10W;MAC AUREA SIMILAR OU SUPERIOR - 12 MOVING HEAD SPOT OU HÍBRIDO, 1200W COM CMY; - 36 CANAIS DE DIMMER; - 01 CONSOLE GRAND MA;3 OU 2 - 02 MÁQUINAS DE FUMAÇA OU HAZE, COM LÍQUIDO E VENTILADOR; - 12 REFLETORES MINIBRUT DE 3600W; - 02 CANHÕES SEGUIDORES, 1500W CADA, COM OPERADOR; - 01 SISTEMA DE PRÓ POWER DE ACORDO COM OS EQUIPAMENTOS; - 04 REFLETORES SET LIGHT 1000W OU PROJETOR LED 200W); - CABOS DE AC, CONEXÕES, GARRAS E CABOS DE AÇO PARA TODO SISTEMA. -01 GRID ALUMÍNIO P50 12X 10 MTS COM SEIS PÉS E 06 MTS ALTURA MTS DE ALTURA E TREIS LINHAS13MTS Q 50 DE 01 TRAVE DE Q50 ACOPLADA NO GRID</t>
  </si>
  <si>
    <t>53008</t>
  </si>
  <si>
    <t>DIARIA LOCAÇÃO ILUMINAÇÃO MEDIO PORTE :  12 REFLETORES SOURCE FOUR OU COBE LED 200W; - 24 REFLETORES PAR LED RGBWA+UV 18W; - 02 STROBO ATOMIC 3000W OU STROBO LED RGBW 1000W; 12 MOVING BEAM 7R; - 06 MOVING WASH RGBW 10W; - 24 CANAIS DE DIMMER; - 01 CONSOLE GRAND MA OU AVOLITE PEARL; - 01 MÁQUINAS DE FUMAÇA OU HAZE, COM LÍQUIDO E VENTILADOR; - 04 REFLETORES MINIBRUT DE 3600W; - 01 CANHÃO SEGUIDOR 1500W, COM OPERADOR; - 01 SISTEMA DE PRÓ POWER DE ACORDO COM OS EQUIPAMENTOS; - 02 REFLETORES SET LIGHT 1000W OU PROJETOR LED 200W (LUZ DE SERVIÇO); - CABOS DE AC, CONEXÕES, GARRAS E CABOS DE AÇO PARA TODO SISTEMA. - GRID ALUMÍNIO P50 09 X07 COM UMA LINHA INTERMEDIÁRIA</t>
  </si>
  <si>
    <t>53009</t>
  </si>
  <si>
    <t>DIARIA LOCAÇÃO ILUMINAÇÃO PEQUENO PORTE :  08 REFLETORES SOURCE FOUR OU COBE LED 200W; - 12 REFLETORES PAR LED RGBWA+UV 18W; - 01 STROBO ATOMIC 3000W OU STROBO LED RGBW 1000W; - 08 MOVING BEAM 7R; - 12 CANAIS DE DIMMER; - 01 CONSOLE GRAND MA OU AVOLITE PEARL; - 01 MÁQUINAS DE FUMAÇA OU HAZE, COM LÍQUIDO E VENTILADOR; - 02 REFLETORES MINIBRUT DE 3600W; - 01 SISTEMA DE PRÓ POWER DE ACORDO COM OS EQUIPAMENTOS; - 02 REFLETORES SET LIGHT 1000W OU PROJETOR LED 200W (LUZ DE SERVIÇO); - CABOS DE AC, CONEXÕES, GARRAS E CABOS DE AÇO PARA TODO SISTEMA - 01 GRID ALUMÍNIO 6X4 MTS, 04 MTS DE ALTURA E LINHA INTERMEDIARIA</t>
  </si>
  <si>
    <t>53010</t>
  </si>
  <si>
    <t xml:space="preserve">DIARIA LOCAÇÃO PAINEL DE LED : - OUTDOOR -  MEDIDA MÍNIMA 6X3 METROS (RESISTENTE A CHUVA)/ IT 65, RESOLUÇÃO MÍNIMA P6, MONTAGEM EM ESTRUTURA TRELIÇA EM ALUMÍNIO Q30, EM TAMANHO E PROPORÇÃO SUFICIENTES PARA FIXAÇÃO DO PAINEL, 01 KIT DE CABOS QUE ATENDA A LIGAÇÃO DE VÍDEO PARA O PAINEL DE LED. TÉCNICOS ESPECIALIZADOS PARA MONTAGEM, OPERAÇÃO E DESMONTAGEM DO ITEM. </t>
  </si>
  <si>
    <t>53014</t>
  </si>
  <si>
    <t>0011</t>
  </si>
  <si>
    <t>DIARIA LOCAÇÃO GRUPO GERADOR 180 KVA : GERADORES DE ENERGIA A DIESEL DE 180 KVA CARENADO E SILENCIADO – MOTOR DIESEL – COM ALTERNADOR– DOTADO DE SISTEMAS BRUSHLESS – 220V / 380V. TANQUE COM CAPACIDADE MÍNIMA DE 200 LITROS. DEVERÃO ESTAR INCLUSOS SEGUINTES MATERIAIS: CABO ELÉTRICO 240 METROS – SENDO 04 PERNAS DE 60 METROS CADA; COM SUPERVISÃO TÉCNICA NOS DIAS DOS EVENTOS, FRETE; ABASTECIDO COM COMBUSTÍVEL DIESEL, COM AUTONOMIA MÍNIMA DE 08 HORAS DE FUNCIONAMENTO/ DIA.INCLUIR: ART, TRANSPORTE, MATERIAIS / ITENS, CARGA E DESCARGA DOS MATERIAIS / ITENS, MOBILIZAÇÃO, DESMOBILIZAÇÃO DA EQUIPE NECESSÁRIA A PRESTAÇÃO DOS SERVIÇOS, HOSPEDAGEM E ALIMENTAÇÃO DA EQUIPE, SE NECESSÁRIO.</t>
  </si>
  <si>
    <t>2813</t>
  </si>
  <si>
    <t>LOTE 11 – GRUPOS GERADORES</t>
  </si>
  <si>
    <t>53013</t>
  </si>
  <si>
    <t>DIARIA LOCAÇÃO GRUPO GERADOR 260 KVA : GERADORES DE ENERGIA A DIESEL DE 260 KVA CARENADO E SILENCIADO – MOTOR DIESEL – COM ALTERNADOR– DOTADO DE SISTEMAS BRUSHLESS – 220V / 380V. TANQUE COM CAPACIDADE MÍNIMA DE 200 LITROS. DEVERÃO ESTAR INCLUSOS SEGUINTES MATERIAIS: CABO ELÉTRICO 240 METROS – SENDO 04 PERNAS DE 60 METROS CADA; COM SUPERVISÃO TÉCNICA NOS DIAS DOS EVENTOS, FRETE; ABASTECIDO COM COMBUSTÍVEL DIESEL, COM AUTONOMIA MÍNIMA DE 08 HORAS DE FUNCIONAMENTO/ DIA.INCLUIR: ART, TRANSPORTE, MATERIAIS / ITENS, CARGA E DESCARGA DOS MATERIAIS / ITENS, MOBILIZAÇÃO, DESMOBILIZAÇÃO DA EQUIPE NECESSÁRIA A PRESTAÇÃO DOS SERVIÇOS, HOSPEDAGEM E ALIMENTAÇÃO DA EQUIPE, SE NECESSÁRIO.</t>
  </si>
  <si>
    <t>53018</t>
  </si>
  <si>
    <t>0012</t>
  </si>
  <si>
    <t>DIARIA DE SERVIÇO APRESENTAÇÃO DE SHOW ACUSTICO : DE UM OU DOIS ARTISTAS VARIADOS, COMPOSTA POR NO MAXIMO 03 (TRES MUSICOS) - DEVE HAVER A APROVAÇÃO DO ARTISTA PELA COMISSÃO ORGANIZADORA</t>
  </si>
  <si>
    <t>2814</t>
  </si>
  <si>
    <t>LOTE 12 – SHOWS MUSICAIS</t>
  </si>
  <si>
    <t>53015</t>
  </si>
  <si>
    <t>DIARIA DE SERVIÇO APRESENTAÇÃO DE SHOW ESTADUAL: : PISEIRO, FORRÓ, DUPLA SERTANEJA OU OUTRO ESTILO A SER APROVADO PELO MUNICÍPIO -   PRODUÇÃO COMPLETA COMPOSTA POR MUSICOS PROFISSIONAIS, DEVERÃO TER CARREIRA CONSAGRADA NO ESTADO, A APROVAÇÃO DOS ARTISTAS PELA COMISSÃO ORGANIZADORA</t>
  </si>
  <si>
    <t>53016</t>
  </si>
  <si>
    <t>DIARIA DE SERVIÇO APRESENTAÇÃO DE SHOW REGIONAL:  : PISEIRO, FORRÓ, DUPLA SERTANEJA OU OUTRO ESTILO A SER APROVADO PELO MUNICÍPIO - CONSAGRADA EM TODO ESTADO DE MG OU REGIONALIZADA,  PRODUÇÃO COMPLETA COMPOSTA POR MUSICOS PROFISSIONAIS, DEVERÃO TER CARREIRA CONSAGRADA NO ESTADO,  A APROVAÇÃO DOS ARTISTAS PELA COMISSÃO ORGANIZADORA</t>
  </si>
  <si>
    <t>53017</t>
  </si>
  <si>
    <t>DIARIA DE SERVIÇO APRESENTAÇÃO DE SHOWS LOCAIS: : PISEIRO, FORRÓ, DUPLA SERTANEJA OU OUTRO ESTILO A SER APROVADO PELO MUNICÍPIO - CONSAGRADA EM TODO ESTADO DE MG OU REGIONALIZADA,   PRODUÇÃO COMPLETA COMPOSTA POR MUSICOS PROFISSIONAIS, DEVERÃO TER CARREIRA CONSAGRADA NO ESTADO,  A APROVAÇÃO DOS ARTISTAS PELA COMISSÃO ORGANIZADORA.</t>
  </si>
  <si>
    <t>52965</t>
  </si>
  <si>
    <t>0013</t>
  </si>
  <si>
    <t>DIARIA DE PRODUÇÃO E SERVIÇO DE ORNAMENTAÇÃO CERIMONIAL</t>
  </si>
  <si>
    <t>2815</t>
  </si>
  <si>
    <t>LOTE 13 – SERVIÇOS DE LOCUÇÃO E PRODUÇÃO EM EVENTOS</t>
  </si>
  <si>
    <t>53020</t>
  </si>
  <si>
    <t>DIARIA DE SERVIÇO EQUIPE DE APOIO : EQUIPE DE PESSOAL CAPACITADO (AS), COM CARGA HORARIA DE 9 (NOVE) HORAS DIÁRIA, PARA APOIO AO EVENTO PARA SEREM UTILIZADOS NOS POSTOS E FUNCOES ONDE A PRODUÇÃO DESIGNAR, SUPORTE NAS RECEPÇÕES, ENTRADAS, BANHEIROS, ACESSOS, ENFIM A DISPOSIÇÃO DO EVENTO.  PARA MONTAGEM E DESMONTAGEM DO CENÁRIO, DESCARREGAMENTO, CARREGAMENTO, EMPILHAMENTO, TRASLADO DOS EQUIPAMENTOS DOS CAMINHÕES/ÔNIBUS PARA O PALCO E VICE VERSA. OS CARREGADORES SERÃO UTILIZADOS AINDA LOGO APÓS O TÉRMINO DA APRESENTAÇÃO NO PALCO, PARA A DESMONTAGEM E CARREGAMENTO EM VEÍCULOS DAS BANDAS. INCLUIR: TRANSPORTE, MOBILIZAÇÃO, DESMOBILIZAÇÃO DA EQUIPE NECESSÁRIA A PRESTAÇÃO DOS SERVIÇOS, HOSPEDAGEM E ALIMENTAÇÃO DA EQUIPE, SE NECESSÁRIO.</t>
  </si>
  <si>
    <t>53019</t>
  </si>
  <si>
    <t>DIARIA DE SERVIÇO LOCUÇÃO : POR 01 PROFISSIONAL, NOS HORÁRIOS A SEREM ESTABELECIDOS PELA PREFEITURA MUNICIPAL POR 08 (OITO) HORAS TRABALHADAS, PARA APRESENTAÇÃO NO PALCO OU CERIMONIAIS, DURANTE TODOS OS DIAS DE REALIZAÇÃO DE EVENTOS. O PROFISSIONAL DEVE POSSUIR EXPERIÊNCIA, É VEDADO AO PROFISSIONAL SE PORTAR DE MANEIRA INADEQUADA, FUMAR, CONSUMIR BEBIDA ALCOÓLICA, OU UTILIZAR QUAISQUER EQUIPAMENTOS QUE POSSAM ATRAPALHAR A QUALIDADE DO SERVIÇO. INCLUIR: TRANSPORTE, MOBILIZAÇÃO, DESMOBILIZAÇÃO DA EQUIPE NECESSÁRIA A PRESTAÇÃO DOS SERVIÇOS, HOSPEDAGEM E ALIMENTAÇÃO DA EQUIPE, SE NECESSÁRIO.</t>
  </si>
  <si>
    <t>53021</t>
  </si>
  <si>
    <t>0014</t>
  </si>
  <si>
    <t>DIARIA DE SERVIÇO DE SEGURANÇA : PROFISSIONAIS CAPACITADOS, PARA ATUAREM NOS EVENTOS E SERVIÇOS A SEREM DESIGNADOS PELA PRODUÇÃO DO MUNICÍPIO DE ALVORADA DE MINAS, COM CARGA HORARIA DE 9 (NOVE) HORAS DIÁRIA, DEVERÃO ESTAR DEVIDAMENTE UNIFORMIZADOS, POSSUIREM MECANISMOS DE CONTROLE DE PUBLICO, TREINAMENTOS QUE OS CAPACITAM A LIDAR COM SITUAÇÕES DE ESTRESSE, UTILIZAREM E FORNECER: RÁDIOS, DETECTORES DE METAIS E OUTROS INSTRUMENTOS QUE FACILITEM O BOM DESEMPENHO DOS TRABALHOS. A EMPRESA CONTRATADA DEVERÁ POSSUIR CADASTRO VÁLIDO DA POLICIA FEDERAL BEM COMO OS REQUISITOS EXIGIDOS NO CAMPO ESPECIFICO DESTE EDITAL. DEVERÃO CHEGAR AOS LOCAIS COM NO MÍNIMO 01 (UMA) HORA DE ANTECEDÊNCIA PARA QUE O RESPONSÁVEL PELA ORGANIZAÇÃO DOS EVENTOS PROCEDA À CONTAGEM, DISTRIBUIÇÃO E INSTRUÇÃO DOS MESMOS. INCLUIR: TRANSPORTE, MOBILIZAÇÃO, DESMOBILIZAÇÃO DA EQUIPE, EQUIPAMENTOS NECESSÁRIOS PARA A PRESTAÇÃO DOS SERVIÇOS, HOSPEDAGEM E ALIMENTAÇÃO DA EQUIPE, SE NECESSÁRIO.</t>
  </si>
  <si>
    <t>2816</t>
  </si>
  <si>
    <t>LOTE 14 – SERVIÇOS DE SEGURANÇA E VIGILÂNCIA</t>
  </si>
  <si>
    <t>53022</t>
  </si>
  <si>
    <t>0015</t>
  </si>
  <si>
    <t>DIARIA DE SERVIÇO DE BRIGADISTA : PROFISSIONAIS CAPACITADOS COM CURSO COMPLETO DE FORMAÇÃO DE BRIGADISTA LICENCIADO PELO CORPO DE BOMBEIROS DE MINAS GERAIS, APTO A DETECTAR RISCOS DE INCÊNDIO OU QUALQUER OUTRO ACIDENTE, BEM COMO PROMOVER MEDIDAS DE SEGURANÇA NO LOCAL DO EVENTO, E ASSUMIR O CONTROLE DAS SITUAÇÕES DE EMERGÊNCIA ATÉ A CHEGADA DO CORPO DE BOMBEIROS PARA ATUAREM NOS EVENTOS E SERVIÇOS A SEREM DESIGNADOS PELA PRODUÇÃO DO MUNICÍPIO DE ALVORADA DE MINAS, COM CARGA HORARIA DE 9 (NOVE) HORAS DIÁRIA, DEVERÃO ESTAR DEVIDAMENTE UNIFORMIZADOS, POSSUIREM MECANISMOS DE CONTROLE DE PÚBLICO, TREINAMENTOS QUE OS CAPACITAM A LIDAR COM SITUAÇÕES DE ESTRESSE, UTILIZAREM E FORNECER: RÁDIOS, DETECTORES DE METAIS E OUTROS INSTRUMENTOS QUE FACILITEM O BOM DESEMPENHO DOS TRABALHOS. A EMPRESA CONTRATADA DEVERÁ POSSUIR TODOS OS CADASTROS VÁLIDOS NOS ÓRGÃOS REGULAMENTARES COMO O CORPO DE BOMBEIROS DE MINAS GERAIS E A POLÍCIA FEDERAL, BEM COMO OS REQUISITOS EXIGIDOS NO CAMPO ESPECIFICO DESTE EDITAL. DEVERÃO CHEGAR AOS LOCAIS COM NO MÍNIMO 01 (UMA) HORA DE ANTECEDÊNCIA PARA QUE O RESPONSÁVEL PELA ORGANIZAÇÃO DOS EVENTOS PROCEDA À CONTAGEM, DISTRIBUIÇÃO E INSTRUÇÃO DOS MESMOS. INCLUIR: TRANSPORTE, MOBILIZAÇÃO, DESMOBILIZAÇÃO DA EQUIPE, EQUIPAMENTOS NECESSÁRIOS PARA A PRESTAÇÃO DOS SERVIÇOS, HOSPEDAGEM E ALIMENTAÇÃO DA EQUIPE, SE NECESSÁRIO.</t>
  </si>
  <si>
    <t>2817</t>
  </si>
  <si>
    <t>LOTE 15 – BRIGADISTAS E BOMBEIROS CIVIS</t>
  </si>
  <si>
    <t>53023</t>
  </si>
  <si>
    <t>0016</t>
  </si>
  <si>
    <t>DIÁRIA DE QUEIMA DE FOGOS - SHOW PIROTÉCNICO NOTURNO: : SERVIÇO COMPLETO DO TIPO PIROTÉCNICO, INCLUINDO DOTAÇÃO, TRANSPORTE, INSTALAÇÃO, MANUSEIO, MONTAGEM, DESMONTAGEM, LIMPEZA DO LOCAL E FORNECIMENTO DE FOGOS DE ARTIFICIO, MATERIAIS PARA DETONAÇÃO E TODOS QUE SE FIZEREM NECESSÁRIOS PARA A PRESTAÇÃO DO SERVIÇO, EM COMPATIBILIDADE COM AS NORMAS DE SEGURANÇA VIGENTES. COMPREENDENDO OS SEGUINTES MATERIAIS: 02 GIRANDOLAS DE 1.080 TIROS, SEGUIDA DE 02 TORTAS DE 19 TUBOS 1,5" EFEITO CRAKER COM DURAÇÃO DE 17 SEGUNDOS, 02 TORTAS DE 19 TUBOS 1,5" EFEITO PALMEIRAS PRATEADA COM CALDA COM DURAÇÃO 22 SEGUNDOS, 02 TORTAS 49 TUBOS 1,5" EFEITO LEQUE CRAKER, CHORÃO E ESTRELA PRATEADA COM DURAÇÃO DE 30 SEGUNDOS, 20 DÚZIAS DE ROJÃO 2,5" EFEITOS DIVERSOS COM DURACAO DE 150 SEGUNDOS, 02 TORTAS 60 TUBOS 1" EFEITO CRAKER, PRATA E VERMELHO COM DURACAO DE 60 SEGUNDOS, 02 TORTAS 100 TUBOS 1,5" EFEITO METRALHADORA COM DURAÇÃO DE 50 SEGUNDOS, 02 TORTAS 25 TUBOS DE 1,5" EFEITO PALMEIRAS PRATEADA COM DURAÇÃO DE 25 SEGUNDOS, 02 KITS COM 25 MORTEIROS DE 2,5" EFEITO CLOSET, KAMURRO, CHORÃO E FINAL TITANIUM COM DURACAO DE 45 SEGUNDOS, 02 KITS 24 MORTEIROS DE 2" EFEITO KAMURRO, CHORAO E FINAL TITANIUM COM DURACAO DE 45 SEGUNDOS, 02 TORTAS 120 TUBOS 1,5" EFEITO LEQUE, RETA, TRASSANTE VERDE, PALMEIRAS PRATEADAS COM DURACAO DE 80 SEGUNDOS, 02 KITS MORTEIROS DE 04" COM 9 TUBOS COM DURACAO DE 60 SEGUNDOS, 02 KITS MORTEIROS DE 03" COM 12 TUBOS COM DURACAO DE 60 SEGUNDOS, 06 MORTEIROS DE 05" COM RASTRO, EFEITOS KAMURRO, DOURADO, CORAÇÃO E ESTRELA COM DURACAO DE 04 SEGUNDOS CADA, 06 MORTEIROS DE 06" EFEITOS VARIADOS COM DURACAO DE 06 SEGUNDOS CADA E 04 MORTEIROS DE 08" SURPRESA DURACAO DE 10 SEGUNDOS CADA.</t>
  </si>
  <si>
    <t>2818</t>
  </si>
  <si>
    <t>LOTE 16 – SHOW PIROTÉCNICO</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</si>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</sst>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b/>
      <sz val="14"/>
      <name val="Arial"/>
      <family val="0"/>
    </font>
    <font>
      <b/>
      <sz val="10"/>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1">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zoomScale="85" zoomScaleNormal="85" zoomScalePageLayoutView="0" workbookViewId="0" topLeftCell="B28">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9" width="0" style="0" hidden="1" customWidth="1"/>
    <col min="10" max="10" width="9.7109375" style="0" customWidth="1"/>
    <col min="11" max="13" width="13.7109375" style="0" customWidth="1"/>
  </cols>
  <sheetData>
    <row r="1" spans="2:13" ht="24.75" customHeight="1">
      <c r="B1" s="10" t="s">
        <v>1</v>
      </c>
      <c r="C1" s="11"/>
      <c r="D1" s="11"/>
      <c r="E1" s="11"/>
      <c r="F1" s="11"/>
      <c r="G1" s="11"/>
      <c r="H1" s="11"/>
      <c r="I1" s="11"/>
      <c r="J1" s="11"/>
      <c r="K1" s="11"/>
      <c r="L1" s="11"/>
      <c r="M1" s="11"/>
    </row>
    <row r="2" spans="2:13" ht="24.75" customHeight="1">
      <c r="B2" s="10" t="s">
        <v>2</v>
      </c>
      <c r="C2" s="11"/>
      <c r="D2" s="11"/>
      <c r="E2" s="11"/>
      <c r="F2" s="11"/>
      <c r="G2" s="11"/>
      <c r="H2" s="11"/>
      <c r="I2" s="11"/>
      <c r="J2" s="11"/>
      <c r="K2" s="11"/>
      <c r="L2" s="11"/>
      <c r="M2" s="11"/>
    </row>
    <row r="3" spans="2:13" ht="25.5">
      <c r="B3" s="1" t="s">
        <v>3</v>
      </c>
      <c r="C3" s="12" t="s">
        <v>0</v>
      </c>
      <c r="D3" s="11"/>
      <c r="E3" s="11"/>
      <c r="F3" s="11"/>
      <c r="G3" s="11"/>
      <c r="H3" s="11"/>
      <c r="I3" s="11"/>
      <c r="J3" s="11"/>
      <c r="K3" s="11"/>
      <c r="L3" s="11"/>
      <c r="M3" s="11"/>
    </row>
    <row r="4" spans="2:13" ht="12.75">
      <c r="B4" s="1" t="s">
        <v>4</v>
      </c>
      <c r="C4" s="12" t="s">
        <v>0</v>
      </c>
      <c r="D4" s="11"/>
      <c r="E4" s="11"/>
      <c r="F4" s="11"/>
      <c r="G4" s="11"/>
      <c r="H4" s="11"/>
      <c r="I4" s="11"/>
      <c r="J4" s="11"/>
      <c r="K4" s="11"/>
      <c r="L4" s="11"/>
      <c r="M4" s="11"/>
    </row>
    <row r="5" spans="2:13" ht="12.75">
      <c r="B5" s="1" t="s">
        <v>5</v>
      </c>
      <c r="C5" s="12" t="s">
        <v>0</v>
      </c>
      <c r="D5" s="11"/>
      <c r="E5" s="11"/>
      <c r="F5" s="11"/>
      <c r="G5" s="11"/>
      <c r="H5" s="11"/>
      <c r="I5" s="11"/>
      <c r="J5" s="11"/>
      <c r="K5" s="11"/>
      <c r="L5" s="11"/>
      <c r="M5" s="11"/>
    </row>
    <row r="6" spans="2:13" ht="12.75">
      <c r="B6" s="1" t="s">
        <v>6</v>
      </c>
      <c r="C6" s="12" t="s">
        <v>0</v>
      </c>
      <c r="D6" s="11"/>
      <c r="E6" s="11"/>
      <c r="F6" s="11"/>
      <c r="G6" s="11"/>
      <c r="H6" s="11"/>
      <c r="I6" s="11"/>
      <c r="J6" s="11"/>
      <c r="K6" s="11"/>
      <c r="L6" s="11"/>
      <c r="M6" s="11"/>
    </row>
    <row r="7" spans="2:13" ht="12.75">
      <c r="B7" s="1" t="s">
        <v>7</v>
      </c>
      <c r="C7" s="13" t="s">
        <v>8</v>
      </c>
      <c r="D7" s="11"/>
      <c r="E7" s="11"/>
      <c r="F7" s="11"/>
      <c r="G7" s="11"/>
      <c r="H7" s="11"/>
      <c r="I7" s="11"/>
      <c r="J7" s="11"/>
      <c r="K7" s="11"/>
      <c r="L7" s="11"/>
      <c r="M7" s="11"/>
    </row>
    <row r="8" spans="2:13" ht="25.5">
      <c r="B8" s="1" t="s">
        <v>9</v>
      </c>
      <c r="C8" s="13" t="s">
        <v>10</v>
      </c>
      <c r="D8" s="11"/>
      <c r="E8" s="11"/>
      <c r="F8" s="11"/>
      <c r="G8" s="11"/>
      <c r="H8" s="11"/>
      <c r="I8" s="11"/>
      <c r="J8" s="11"/>
      <c r="K8" s="11"/>
      <c r="L8" s="11"/>
      <c r="M8" s="11"/>
    </row>
    <row r="9" spans="2:13" ht="25.5">
      <c r="B9" s="1" t="s">
        <v>11</v>
      </c>
      <c r="C9" s="13" t="s">
        <v>12</v>
      </c>
      <c r="D9" s="11"/>
      <c r="E9" s="11"/>
      <c r="F9" s="11"/>
      <c r="G9" s="11"/>
      <c r="H9" s="11"/>
      <c r="I9" s="11"/>
      <c r="J9" s="11"/>
      <c r="K9" s="11"/>
      <c r="L9" s="11"/>
      <c r="M9" s="11"/>
    </row>
    <row r="10" spans="2:13" ht="12.75">
      <c r="B10" s="1" t="s">
        <v>13</v>
      </c>
      <c r="C10" s="13" t="s">
        <v>14</v>
      </c>
      <c r="D10" s="11"/>
      <c r="E10" s="11"/>
      <c r="F10" s="11"/>
      <c r="G10" s="11"/>
      <c r="H10" s="11"/>
      <c r="I10" s="11"/>
      <c r="J10" s="11"/>
      <c r="K10" s="11"/>
      <c r="L10" s="11"/>
      <c r="M10" s="11"/>
    </row>
    <row r="11" spans="2:13" ht="12.75">
      <c r="B11" s="1" t="s">
        <v>15</v>
      </c>
      <c r="C11" s="13" t="s">
        <v>16</v>
      </c>
      <c r="D11" s="11"/>
      <c r="E11" s="11"/>
      <c r="F11" s="11"/>
      <c r="G11" s="11"/>
      <c r="H11" s="11"/>
      <c r="I11" s="11"/>
      <c r="J11" s="11"/>
      <c r="K11" s="11"/>
      <c r="L11" s="11"/>
      <c r="M11" s="11"/>
    </row>
    <row r="12" spans="2:13" ht="37.5" customHeight="1">
      <c r="B12" s="1" t="s">
        <v>17</v>
      </c>
      <c r="C12" s="14" t="s">
        <v>18</v>
      </c>
      <c r="D12" s="11"/>
      <c r="E12" s="11"/>
      <c r="F12" s="11"/>
      <c r="G12" s="11"/>
      <c r="H12" s="11"/>
      <c r="I12" s="11"/>
      <c r="J12" s="11"/>
      <c r="K12" s="11"/>
      <c r="L12" s="11"/>
      <c r="M12" s="11"/>
    </row>
    <row r="13" spans="2:13" ht="17.25" customHeight="1">
      <c r="B13" s="15" t="s">
        <v>19</v>
      </c>
      <c r="C13" s="11"/>
      <c r="D13" s="11"/>
      <c r="E13" s="11"/>
      <c r="F13" s="11"/>
      <c r="G13" s="11"/>
      <c r="H13" s="11"/>
      <c r="I13" s="11"/>
      <c r="J13" s="11"/>
      <c r="K13" s="11"/>
      <c r="L13" s="11"/>
      <c r="M13" s="11"/>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165.75">
      <c r="A15" s="6" t="s">
        <v>33</v>
      </c>
      <c r="B15" s="6" t="s">
        <v>34</v>
      </c>
      <c r="C15" s="4" t="s">
        <v>35</v>
      </c>
      <c r="D15" s="4" t="s">
        <v>36</v>
      </c>
      <c r="E15" s="5">
        <v>25</v>
      </c>
      <c r="F15" s="7">
        <v>0</v>
      </c>
      <c r="G15" s="5">
        <f aca="true" t="shared" si="0" ref="G15:G46">ROUND(SUM(E15*F15),2)</f>
        <v>0</v>
      </c>
      <c r="H15" s="8" t="s">
        <v>0</v>
      </c>
      <c r="I15" s="6" t="s">
        <v>37</v>
      </c>
      <c r="J15" s="4" t="s">
        <v>38</v>
      </c>
      <c r="K15" s="4" t="s">
        <v>0</v>
      </c>
      <c r="L15" s="5">
        <v>9900</v>
      </c>
      <c r="M15" s="5" t="s">
        <v>39</v>
      </c>
    </row>
    <row r="16" spans="1:13" ht="165.75">
      <c r="A16" s="6" t="s">
        <v>40</v>
      </c>
      <c r="B16" s="6" t="s">
        <v>34</v>
      </c>
      <c r="C16" s="4" t="s">
        <v>41</v>
      </c>
      <c r="D16" s="4" t="s">
        <v>36</v>
      </c>
      <c r="E16" s="5">
        <v>25</v>
      </c>
      <c r="F16" s="7">
        <v>0</v>
      </c>
      <c r="G16" s="5">
        <f t="shared" si="0"/>
        <v>0</v>
      </c>
      <c r="H16" s="8" t="s">
        <v>0</v>
      </c>
      <c r="I16" s="6" t="s">
        <v>37</v>
      </c>
      <c r="J16" s="4" t="s">
        <v>38</v>
      </c>
      <c r="K16" s="4" t="s">
        <v>0</v>
      </c>
      <c r="L16" s="5">
        <v>5316.6667</v>
      </c>
      <c r="M16" s="5" t="s">
        <v>39</v>
      </c>
    </row>
    <row r="17" spans="1:13" ht="267.75">
      <c r="A17" s="6" t="s">
        <v>42</v>
      </c>
      <c r="B17" s="6" t="s">
        <v>34</v>
      </c>
      <c r="C17" s="4" t="s">
        <v>43</v>
      </c>
      <c r="D17" s="4" t="s">
        <v>36</v>
      </c>
      <c r="E17" s="5">
        <v>400</v>
      </c>
      <c r="F17" s="7">
        <v>0</v>
      </c>
      <c r="G17" s="5">
        <f t="shared" si="0"/>
        <v>0</v>
      </c>
      <c r="H17" s="8" t="s">
        <v>0</v>
      </c>
      <c r="I17" s="6" t="s">
        <v>37</v>
      </c>
      <c r="J17" s="4" t="s">
        <v>38</v>
      </c>
      <c r="K17" s="4" t="s">
        <v>0</v>
      </c>
      <c r="L17" s="5">
        <v>313.3333</v>
      </c>
      <c r="M17" s="5" t="s">
        <v>39</v>
      </c>
    </row>
    <row r="18" spans="1:13" ht="306">
      <c r="A18" s="6" t="s">
        <v>44</v>
      </c>
      <c r="B18" s="6" t="s">
        <v>34</v>
      </c>
      <c r="C18" s="4" t="s">
        <v>45</v>
      </c>
      <c r="D18" s="4" t="s">
        <v>36</v>
      </c>
      <c r="E18" s="5">
        <v>60</v>
      </c>
      <c r="F18" s="7">
        <v>0</v>
      </c>
      <c r="G18" s="5">
        <f t="shared" si="0"/>
        <v>0</v>
      </c>
      <c r="H18" s="8" t="s">
        <v>0</v>
      </c>
      <c r="I18" s="6" t="s">
        <v>37</v>
      </c>
      <c r="J18" s="4" t="s">
        <v>38</v>
      </c>
      <c r="K18" s="5">
        <f>SUM(G15:G18)</f>
        <v>0</v>
      </c>
      <c r="L18" s="5">
        <v>400</v>
      </c>
      <c r="M18" s="5" t="s">
        <v>39</v>
      </c>
    </row>
    <row r="19" spans="1:13" ht="89.25">
      <c r="A19" s="6" t="s">
        <v>46</v>
      </c>
      <c r="B19" s="6" t="s">
        <v>47</v>
      </c>
      <c r="C19" s="4" t="s">
        <v>48</v>
      </c>
      <c r="D19" s="4" t="s">
        <v>36</v>
      </c>
      <c r="E19" s="5">
        <v>6</v>
      </c>
      <c r="F19" s="7">
        <v>0</v>
      </c>
      <c r="G19" s="5">
        <f t="shared" si="0"/>
        <v>0</v>
      </c>
      <c r="H19" s="8" t="s">
        <v>0</v>
      </c>
      <c r="I19" s="6" t="s">
        <v>49</v>
      </c>
      <c r="J19" s="4" t="s">
        <v>50</v>
      </c>
      <c r="K19" s="4" t="s">
        <v>0</v>
      </c>
      <c r="L19" s="5">
        <v>4750</v>
      </c>
      <c r="M19" s="5" t="s">
        <v>39</v>
      </c>
    </row>
    <row r="20" spans="1:13" ht="89.25">
      <c r="A20" s="6" t="s">
        <v>51</v>
      </c>
      <c r="B20" s="6" t="s">
        <v>47</v>
      </c>
      <c r="C20" s="4" t="s">
        <v>52</v>
      </c>
      <c r="D20" s="4" t="s">
        <v>36</v>
      </c>
      <c r="E20" s="5">
        <v>40</v>
      </c>
      <c r="F20" s="7">
        <v>0</v>
      </c>
      <c r="G20" s="5">
        <f t="shared" si="0"/>
        <v>0</v>
      </c>
      <c r="H20" s="8" t="s">
        <v>0</v>
      </c>
      <c r="I20" s="6" t="s">
        <v>49</v>
      </c>
      <c r="J20" s="4" t="s">
        <v>50</v>
      </c>
      <c r="K20" s="4" t="s">
        <v>0</v>
      </c>
      <c r="L20" s="5">
        <v>60</v>
      </c>
      <c r="M20" s="5" t="s">
        <v>39</v>
      </c>
    </row>
    <row r="21" spans="1:13" ht="89.25">
      <c r="A21" s="6" t="s">
        <v>53</v>
      </c>
      <c r="B21" s="6" t="s">
        <v>47</v>
      </c>
      <c r="C21" s="4" t="s">
        <v>54</v>
      </c>
      <c r="D21" s="4" t="s">
        <v>36</v>
      </c>
      <c r="E21" s="5">
        <v>400</v>
      </c>
      <c r="F21" s="7">
        <v>0</v>
      </c>
      <c r="G21" s="5">
        <f t="shared" si="0"/>
        <v>0</v>
      </c>
      <c r="H21" s="8" t="s">
        <v>0</v>
      </c>
      <c r="I21" s="6" t="s">
        <v>49</v>
      </c>
      <c r="J21" s="4" t="s">
        <v>50</v>
      </c>
      <c r="K21" s="4" t="s">
        <v>0</v>
      </c>
      <c r="L21" s="5">
        <v>41.6667</v>
      </c>
      <c r="M21" s="5" t="s">
        <v>39</v>
      </c>
    </row>
    <row r="22" spans="1:13" ht="89.25">
      <c r="A22" s="6" t="s">
        <v>55</v>
      </c>
      <c r="B22" s="6" t="s">
        <v>47</v>
      </c>
      <c r="C22" s="4" t="s">
        <v>56</v>
      </c>
      <c r="D22" s="4" t="s">
        <v>36</v>
      </c>
      <c r="E22" s="5">
        <v>100</v>
      </c>
      <c r="F22" s="7">
        <v>0</v>
      </c>
      <c r="G22" s="5">
        <f t="shared" si="0"/>
        <v>0</v>
      </c>
      <c r="H22" s="8" t="s">
        <v>0</v>
      </c>
      <c r="I22" s="6" t="s">
        <v>49</v>
      </c>
      <c r="J22" s="4" t="s">
        <v>50</v>
      </c>
      <c r="K22" s="4" t="s">
        <v>0</v>
      </c>
      <c r="L22" s="5">
        <v>48.3333</v>
      </c>
      <c r="M22" s="5" t="s">
        <v>39</v>
      </c>
    </row>
    <row r="23" spans="1:13" ht="89.25">
      <c r="A23" s="6" t="s">
        <v>57</v>
      </c>
      <c r="B23" s="6" t="s">
        <v>47</v>
      </c>
      <c r="C23" s="4" t="s">
        <v>58</v>
      </c>
      <c r="D23" s="4" t="s">
        <v>36</v>
      </c>
      <c r="E23" s="5">
        <v>400</v>
      </c>
      <c r="F23" s="7">
        <v>0</v>
      </c>
      <c r="G23" s="5">
        <f t="shared" si="0"/>
        <v>0</v>
      </c>
      <c r="H23" s="8" t="s">
        <v>0</v>
      </c>
      <c r="I23" s="6" t="s">
        <v>49</v>
      </c>
      <c r="J23" s="4" t="s">
        <v>50</v>
      </c>
      <c r="K23" s="4" t="s">
        <v>0</v>
      </c>
      <c r="L23" s="5">
        <v>51.6667</v>
      </c>
      <c r="M23" s="5" t="s">
        <v>39</v>
      </c>
    </row>
    <row r="24" spans="1:13" ht="89.25">
      <c r="A24" s="6" t="s">
        <v>59</v>
      </c>
      <c r="B24" s="6" t="s">
        <v>47</v>
      </c>
      <c r="C24" s="4" t="s">
        <v>60</v>
      </c>
      <c r="D24" s="4" t="s">
        <v>36</v>
      </c>
      <c r="E24" s="5">
        <v>8</v>
      </c>
      <c r="F24" s="7">
        <v>0</v>
      </c>
      <c r="G24" s="5">
        <f t="shared" si="0"/>
        <v>0</v>
      </c>
      <c r="H24" s="8" t="s">
        <v>0</v>
      </c>
      <c r="I24" s="6" t="s">
        <v>49</v>
      </c>
      <c r="J24" s="4" t="s">
        <v>50</v>
      </c>
      <c r="K24" s="4" t="s">
        <v>0</v>
      </c>
      <c r="L24" s="5">
        <v>335</v>
      </c>
      <c r="M24" s="5" t="s">
        <v>39</v>
      </c>
    </row>
    <row r="25" spans="1:13" ht="89.25">
      <c r="A25" s="6" t="s">
        <v>61</v>
      </c>
      <c r="B25" s="6" t="s">
        <v>47</v>
      </c>
      <c r="C25" s="4" t="s">
        <v>62</v>
      </c>
      <c r="D25" s="4" t="s">
        <v>36</v>
      </c>
      <c r="E25" s="5">
        <v>8</v>
      </c>
      <c r="F25" s="7">
        <v>0</v>
      </c>
      <c r="G25" s="5">
        <f t="shared" si="0"/>
        <v>0</v>
      </c>
      <c r="H25" s="8" t="s">
        <v>0</v>
      </c>
      <c r="I25" s="6" t="s">
        <v>49</v>
      </c>
      <c r="J25" s="4" t="s">
        <v>50</v>
      </c>
      <c r="K25" s="4" t="s">
        <v>0</v>
      </c>
      <c r="L25" s="5">
        <v>293.3333</v>
      </c>
      <c r="M25" s="5" t="s">
        <v>39</v>
      </c>
    </row>
    <row r="26" spans="1:13" ht="89.25">
      <c r="A26" s="6" t="s">
        <v>63</v>
      </c>
      <c r="B26" s="6" t="s">
        <v>47</v>
      </c>
      <c r="C26" s="4" t="s">
        <v>64</v>
      </c>
      <c r="D26" s="4" t="s">
        <v>36</v>
      </c>
      <c r="E26" s="5">
        <v>4</v>
      </c>
      <c r="F26" s="7">
        <v>0</v>
      </c>
      <c r="G26" s="5">
        <f t="shared" si="0"/>
        <v>0</v>
      </c>
      <c r="H26" s="8" t="s">
        <v>0</v>
      </c>
      <c r="I26" s="6" t="s">
        <v>49</v>
      </c>
      <c r="J26" s="4" t="s">
        <v>50</v>
      </c>
      <c r="K26" s="4" t="s">
        <v>0</v>
      </c>
      <c r="L26" s="5">
        <v>166.6667</v>
      </c>
      <c r="M26" s="5" t="s">
        <v>39</v>
      </c>
    </row>
    <row r="27" spans="1:13" ht="89.25">
      <c r="A27" s="6" t="s">
        <v>65</v>
      </c>
      <c r="B27" s="6" t="s">
        <v>47</v>
      </c>
      <c r="C27" s="4" t="s">
        <v>66</v>
      </c>
      <c r="D27" s="4" t="s">
        <v>36</v>
      </c>
      <c r="E27" s="5">
        <v>100</v>
      </c>
      <c r="F27" s="7">
        <v>0</v>
      </c>
      <c r="G27" s="5">
        <f t="shared" si="0"/>
        <v>0</v>
      </c>
      <c r="H27" s="8" t="s">
        <v>0</v>
      </c>
      <c r="I27" s="6" t="s">
        <v>49</v>
      </c>
      <c r="J27" s="4" t="s">
        <v>50</v>
      </c>
      <c r="K27" s="5">
        <f>SUM(G19:G27)</f>
        <v>0</v>
      </c>
      <c r="L27" s="5">
        <v>90</v>
      </c>
      <c r="M27" s="5" t="s">
        <v>39</v>
      </c>
    </row>
    <row r="28" spans="1:13" ht="89.25">
      <c r="A28" s="6" t="s">
        <v>67</v>
      </c>
      <c r="B28" s="6" t="s">
        <v>68</v>
      </c>
      <c r="C28" s="4" t="s">
        <v>69</v>
      </c>
      <c r="D28" s="4" t="s">
        <v>36</v>
      </c>
      <c r="E28" s="5">
        <v>8</v>
      </c>
      <c r="F28" s="7">
        <v>0</v>
      </c>
      <c r="G28" s="5">
        <f t="shared" si="0"/>
        <v>0</v>
      </c>
      <c r="H28" s="8" t="s">
        <v>0</v>
      </c>
      <c r="I28" s="6" t="s">
        <v>70</v>
      </c>
      <c r="J28" s="4" t="s">
        <v>71</v>
      </c>
      <c r="K28" s="4" t="s">
        <v>0</v>
      </c>
      <c r="L28" s="5">
        <v>850</v>
      </c>
      <c r="M28" s="5" t="s">
        <v>39</v>
      </c>
    </row>
    <row r="29" spans="1:13" ht="89.25">
      <c r="A29" s="6" t="s">
        <v>72</v>
      </c>
      <c r="B29" s="6" t="s">
        <v>68</v>
      </c>
      <c r="C29" s="4" t="s">
        <v>73</v>
      </c>
      <c r="D29" s="4" t="s">
        <v>36</v>
      </c>
      <c r="E29" s="5">
        <v>4</v>
      </c>
      <c r="F29" s="7">
        <v>0</v>
      </c>
      <c r="G29" s="5">
        <f t="shared" si="0"/>
        <v>0</v>
      </c>
      <c r="H29" s="8" t="s">
        <v>0</v>
      </c>
      <c r="I29" s="6" t="s">
        <v>70</v>
      </c>
      <c r="J29" s="4" t="s">
        <v>71</v>
      </c>
      <c r="K29" s="4" t="s">
        <v>0</v>
      </c>
      <c r="L29" s="5">
        <v>4283.3333</v>
      </c>
      <c r="M29" s="5" t="s">
        <v>39</v>
      </c>
    </row>
    <row r="30" spans="1:13" ht="89.25">
      <c r="A30" s="6" t="s">
        <v>74</v>
      </c>
      <c r="B30" s="6" t="s">
        <v>68</v>
      </c>
      <c r="C30" s="4" t="s">
        <v>75</v>
      </c>
      <c r="D30" s="4" t="s">
        <v>36</v>
      </c>
      <c r="E30" s="5">
        <v>4</v>
      </c>
      <c r="F30" s="7">
        <v>0</v>
      </c>
      <c r="G30" s="5">
        <f t="shared" si="0"/>
        <v>0</v>
      </c>
      <c r="H30" s="8" t="s">
        <v>0</v>
      </c>
      <c r="I30" s="6" t="s">
        <v>70</v>
      </c>
      <c r="J30" s="4" t="s">
        <v>71</v>
      </c>
      <c r="K30" s="4" t="s">
        <v>0</v>
      </c>
      <c r="L30" s="5">
        <v>2296.6667</v>
      </c>
      <c r="M30" s="5" t="s">
        <v>39</v>
      </c>
    </row>
    <row r="31" spans="1:13" ht="89.25">
      <c r="A31" s="6" t="s">
        <v>76</v>
      </c>
      <c r="B31" s="6" t="s">
        <v>68</v>
      </c>
      <c r="C31" s="4" t="s">
        <v>77</v>
      </c>
      <c r="D31" s="4" t="s">
        <v>36</v>
      </c>
      <c r="E31" s="5">
        <v>4</v>
      </c>
      <c r="F31" s="7">
        <v>0</v>
      </c>
      <c r="G31" s="5">
        <f t="shared" si="0"/>
        <v>0</v>
      </c>
      <c r="H31" s="8" t="s">
        <v>0</v>
      </c>
      <c r="I31" s="6" t="s">
        <v>70</v>
      </c>
      <c r="J31" s="4" t="s">
        <v>71</v>
      </c>
      <c r="K31" s="4" t="s">
        <v>0</v>
      </c>
      <c r="L31" s="5">
        <v>2350</v>
      </c>
      <c r="M31" s="5" t="s">
        <v>39</v>
      </c>
    </row>
    <row r="32" spans="1:13" ht="89.25">
      <c r="A32" s="6" t="s">
        <v>78</v>
      </c>
      <c r="B32" s="6" t="s">
        <v>68</v>
      </c>
      <c r="C32" s="4" t="s">
        <v>79</v>
      </c>
      <c r="D32" s="4" t="s">
        <v>36</v>
      </c>
      <c r="E32" s="5">
        <v>4</v>
      </c>
      <c r="F32" s="7">
        <v>0</v>
      </c>
      <c r="G32" s="5">
        <f t="shared" si="0"/>
        <v>0</v>
      </c>
      <c r="H32" s="8" t="s">
        <v>0</v>
      </c>
      <c r="I32" s="6" t="s">
        <v>70</v>
      </c>
      <c r="J32" s="4" t="s">
        <v>71</v>
      </c>
      <c r="K32" s="4" t="s">
        <v>0</v>
      </c>
      <c r="L32" s="5">
        <v>2750</v>
      </c>
      <c r="M32" s="5" t="s">
        <v>39</v>
      </c>
    </row>
    <row r="33" spans="1:13" ht="89.25">
      <c r="A33" s="6" t="s">
        <v>80</v>
      </c>
      <c r="B33" s="6" t="s">
        <v>68</v>
      </c>
      <c r="C33" s="4" t="s">
        <v>81</v>
      </c>
      <c r="D33" s="4" t="s">
        <v>36</v>
      </c>
      <c r="E33" s="5">
        <v>4</v>
      </c>
      <c r="F33" s="7">
        <v>0</v>
      </c>
      <c r="G33" s="5">
        <f t="shared" si="0"/>
        <v>0</v>
      </c>
      <c r="H33" s="8" t="s">
        <v>0</v>
      </c>
      <c r="I33" s="6" t="s">
        <v>70</v>
      </c>
      <c r="J33" s="4" t="s">
        <v>71</v>
      </c>
      <c r="K33" s="4" t="s">
        <v>0</v>
      </c>
      <c r="L33" s="5">
        <v>1053.3333</v>
      </c>
      <c r="M33" s="5" t="s">
        <v>39</v>
      </c>
    </row>
    <row r="34" spans="1:13" ht="89.25">
      <c r="A34" s="6" t="s">
        <v>82</v>
      </c>
      <c r="B34" s="6" t="s">
        <v>68</v>
      </c>
      <c r="C34" s="4" t="s">
        <v>83</v>
      </c>
      <c r="D34" s="4" t="s">
        <v>36</v>
      </c>
      <c r="E34" s="5">
        <v>4</v>
      </c>
      <c r="F34" s="7">
        <v>0</v>
      </c>
      <c r="G34" s="5">
        <f t="shared" si="0"/>
        <v>0</v>
      </c>
      <c r="H34" s="8" t="s">
        <v>0</v>
      </c>
      <c r="I34" s="6" t="s">
        <v>70</v>
      </c>
      <c r="J34" s="4" t="s">
        <v>71</v>
      </c>
      <c r="K34" s="5">
        <f>SUM(G28:G34)</f>
        <v>0</v>
      </c>
      <c r="L34" s="5">
        <v>2766.6667</v>
      </c>
      <c r="M34" s="5" t="s">
        <v>39</v>
      </c>
    </row>
    <row r="35" spans="1:13" ht="89.25">
      <c r="A35" s="6" t="s">
        <v>84</v>
      </c>
      <c r="B35" s="6" t="s">
        <v>85</v>
      </c>
      <c r="C35" s="4" t="s">
        <v>86</v>
      </c>
      <c r="D35" s="4" t="s">
        <v>87</v>
      </c>
      <c r="E35" s="5">
        <v>100</v>
      </c>
      <c r="F35" s="7">
        <v>0</v>
      </c>
      <c r="G35" s="5">
        <f t="shared" si="0"/>
        <v>0</v>
      </c>
      <c r="H35" s="8" t="s">
        <v>0</v>
      </c>
      <c r="I35" s="6" t="s">
        <v>88</v>
      </c>
      <c r="J35" s="4" t="s">
        <v>89</v>
      </c>
      <c r="K35" s="4" t="s">
        <v>0</v>
      </c>
      <c r="L35" s="5">
        <v>156.6667</v>
      </c>
      <c r="M35" s="5" t="s">
        <v>39</v>
      </c>
    </row>
    <row r="36" spans="1:13" ht="89.25">
      <c r="A36" s="6" t="s">
        <v>90</v>
      </c>
      <c r="B36" s="6" t="s">
        <v>85</v>
      </c>
      <c r="C36" s="4" t="s">
        <v>91</v>
      </c>
      <c r="D36" s="4" t="s">
        <v>36</v>
      </c>
      <c r="E36" s="5">
        <v>400</v>
      </c>
      <c r="F36" s="7">
        <v>0</v>
      </c>
      <c r="G36" s="5">
        <f t="shared" si="0"/>
        <v>0</v>
      </c>
      <c r="H36" s="8" t="s">
        <v>0</v>
      </c>
      <c r="I36" s="6" t="s">
        <v>88</v>
      </c>
      <c r="J36" s="4" t="s">
        <v>89</v>
      </c>
      <c r="K36" s="4" t="s">
        <v>0</v>
      </c>
      <c r="L36" s="5">
        <v>52.6667</v>
      </c>
      <c r="M36" s="5" t="s">
        <v>39</v>
      </c>
    </row>
    <row r="37" spans="1:13" ht="89.25">
      <c r="A37" s="6" t="s">
        <v>92</v>
      </c>
      <c r="B37" s="6" t="s">
        <v>85</v>
      </c>
      <c r="C37" s="4" t="s">
        <v>93</v>
      </c>
      <c r="D37" s="4" t="s">
        <v>87</v>
      </c>
      <c r="E37" s="5">
        <v>600</v>
      </c>
      <c r="F37" s="7">
        <v>0</v>
      </c>
      <c r="G37" s="5">
        <f t="shared" si="0"/>
        <v>0</v>
      </c>
      <c r="H37" s="8" t="s">
        <v>0</v>
      </c>
      <c r="I37" s="6" t="s">
        <v>88</v>
      </c>
      <c r="J37" s="4" t="s">
        <v>89</v>
      </c>
      <c r="K37" s="4" t="s">
        <v>0</v>
      </c>
      <c r="L37" s="5">
        <v>93.6667</v>
      </c>
      <c r="M37" s="5" t="s">
        <v>39</v>
      </c>
    </row>
    <row r="38" spans="1:13" ht="89.25">
      <c r="A38" s="6" t="s">
        <v>94</v>
      </c>
      <c r="B38" s="6" t="s">
        <v>85</v>
      </c>
      <c r="C38" s="4" t="s">
        <v>95</v>
      </c>
      <c r="D38" s="4" t="s">
        <v>96</v>
      </c>
      <c r="E38" s="5">
        <v>800</v>
      </c>
      <c r="F38" s="7">
        <v>0</v>
      </c>
      <c r="G38" s="5">
        <f t="shared" si="0"/>
        <v>0</v>
      </c>
      <c r="H38" s="8" t="s">
        <v>0</v>
      </c>
      <c r="I38" s="6" t="s">
        <v>88</v>
      </c>
      <c r="J38" s="4" t="s">
        <v>89</v>
      </c>
      <c r="K38" s="4" t="s">
        <v>0</v>
      </c>
      <c r="L38" s="5">
        <v>90</v>
      </c>
      <c r="M38" s="5" t="s">
        <v>39</v>
      </c>
    </row>
    <row r="39" spans="1:13" ht="89.25">
      <c r="A39" s="6" t="s">
        <v>97</v>
      </c>
      <c r="B39" s="6" t="s">
        <v>85</v>
      </c>
      <c r="C39" s="4" t="s">
        <v>98</v>
      </c>
      <c r="D39" s="4" t="s">
        <v>96</v>
      </c>
      <c r="E39" s="5">
        <v>600</v>
      </c>
      <c r="F39" s="7">
        <v>0</v>
      </c>
      <c r="G39" s="5">
        <f t="shared" si="0"/>
        <v>0</v>
      </c>
      <c r="H39" s="8" t="s">
        <v>0</v>
      </c>
      <c r="I39" s="6" t="s">
        <v>88</v>
      </c>
      <c r="J39" s="4" t="s">
        <v>89</v>
      </c>
      <c r="K39" s="5">
        <f>SUM(G35:G39)</f>
        <v>0</v>
      </c>
      <c r="L39" s="5">
        <v>105</v>
      </c>
      <c r="M39" s="5" t="s">
        <v>39</v>
      </c>
    </row>
    <row r="40" spans="1:13" ht="63.75">
      <c r="A40" s="6" t="s">
        <v>99</v>
      </c>
      <c r="B40" s="6" t="s">
        <v>100</v>
      </c>
      <c r="C40" s="4" t="s">
        <v>101</v>
      </c>
      <c r="D40" s="4" t="s">
        <v>102</v>
      </c>
      <c r="E40" s="5">
        <v>25</v>
      </c>
      <c r="F40" s="7">
        <v>0</v>
      </c>
      <c r="G40" s="5">
        <f t="shared" si="0"/>
        <v>0</v>
      </c>
      <c r="H40" s="8" t="s">
        <v>0</v>
      </c>
      <c r="I40" s="6" t="s">
        <v>103</v>
      </c>
      <c r="J40" s="4" t="s">
        <v>104</v>
      </c>
      <c r="K40" s="4" t="s">
        <v>0</v>
      </c>
      <c r="L40" s="5">
        <v>1000</v>
      </c>
      <c r="M40" s="5" t="s">
        <v>39</v>
      </c>
    </row>
    <row r="41" spans="1:13" ht="63.75">
      <c r="A41" s="6" t="s">
        <v>105</v>
      </c>
      <c r="B41" s="6" t="s">
        <v>100</v>
      </c>
      <c r="C41" s="4" t="s">
        <v>106</v>
      </c>
      <c r="D41" s="4" t="s">
        <v>107</v>
      </c>
      <c r="E41" s="5">
        <v>1000</v>
      </c>
      <c r="F41" s="7">
        <v>0</v>
      </c>
      <c r="G41" s="5">
        <f t="shared" si="0"/>
        <v>0</v>
      </c>
      <c r="H41" s="8" t="s">
        <v>0</v>
      </c>
      <c r="I41" s="6" t="s">
        <v>103</v>
      </c>
      <c r="J41" s="4" t="s">
        <v>104</v>
      </c>
      <c r="K41" s="4" t="s">
        <v>0</v>
      </c>
      <c r="L41" s="5">
        <v>245</v>
      </c>
      <c r="M41" s="5" t="s">
        <v>39</v>
      </c>
    </row>
    <row r="42" spans="1:13" ht="63.75">
      <c r="A42" s="6" t="s">
        <v>108</v>
      </c>
      <c r="B42" s="6" t="s">
        <v>100</v>
      </c>
      <c r="C42" s="4" t="s">
        <v>109</v>
      </c>
      <c r="D42" s="4" t="s">
        <v>107</v>
      </c>
      <c r="E42" s="5">
        <v>1000</v>
      </c>
      <c r="F42" s="7">
        <v>0</v>
      </c>
      <c r="G42" s="5">
        <f t="shared" si="0"/>
        <v>0</v>
      </c>
      <c r="H42" s="8" t="s">
        <v>0</v>
      </c>
      <c r="I42" s="6" t="s">
        <v>103</v>
      </c>
      <c r="J42" s="4" t="s">
        <v>104</v>
      </c>
      <c r="K42" s="5">
        <f>SUM(G40:G42)</f>
        <v>0</v>
      </c>
      <c r="L42" s="5">
        <v>75</v>
      </c>
      <c r="M42" s="5" t="s">
        <v>39</v>
      </c>
    </row>
    <row r="43" spans="1:13" ht="114.75">
      <c r="A43" s="6" t="s">
        <v>110</v>
      </c>
      <c r="B43" s="6" t="s">
        <v>111</v>
      </c>
      <c r="C43" s="4" t="s">
        <v>112</v>
      </c>
      <c r="D43" s="4" t="s">
        <v>36</v>
      </c>
      <c r="E43" s="5">
        <v>36</v>
      </c>
      <c r="F43" s="7">
        <v>0</v>
      </c>
      <c r="G43" s="5">
        <f t="shared" si="0"/>
        <v>0</v>
      </c>
      <c r="H43" s="8" t="s">
        <v>0</v>
      </c>
      <c r="I43" s="6" t="s">
        <v>113</v>
      </c>
      <c r="J43" s="4" t="s">
        <v>114</v>
      </c>
      <c r="K43" s="4" t="s">
        <v>0</v>
      </c>
      <c r="L43" s="5">
        <v>278.3333</v>
      </c>
      <c r="M43" s="5" t="s">
        <v>39</v>
      </c>
    </row>
    <row r="44" spans="1:13" ht="114.75">
      <c r="A44" s="6" t="s">
        <v>115</v>
      </c>
      <c r="B44" s="6" t="s">
        <v>111</v>
      </c>
      <c r="C44" s="4" t="s">
        <v>116</v>
      </c>
      <c r="D44" s="4" t="s">
        <v>36</v>
      </c>
      <c r="E44" s="5">
        <v>12</v>
      </c>
      <c r="F44" s="7">
        <v>0</v>
      </c>
      <c r="G44" s="5">
        <f t="shared" si="0"/>
        <v>0</v>
      </c>
      <c r="H44" s="8" t="s">
        <v>0</v>
      </c>
      <c r="I44" s="6" t="s">
        <v>113</v>
      </c>
      <c r="J44" s="4" t="s">
        <v>114</v>
      </c>
      <c r="K44" s="4" t="s">
        <v>0</v>
      </c>
      <c r="L44" s="5">
        <v>6333.3333</v>
      </c>
      <c r="M44" s="5" t="s">
        <v>39</v>
      </c>
    </row>
    <row r="45" spans="1:13" ht="114.75">
      <c r="A45" s="6" t="s">
        <v>117</v>
      </c>
      <c r="B45" s="6" t="s">
        <v>111</v>
      </c>
      <c r="C45" s="4" t="s">
        <v>118</v>
      </c>
      <c r="D45" s="4" t="s">
        <v>36</v>
      </c>
      <c r="E45" s="5">
        <v>16</v>
      </c>
      <c r="F45" s="7">
        <v>0</v>
      </c>
      <c r="G45" s="5">
        <f t="shared" si="0"/>
        <v>0</v>
      </c>
      <c r="H45" s="8" t="s">
        <v>0</v>
      </c>
      <c r="I45" s="6" t="s">
        <v>113</v>
      </c>
      <c r="J45" s="4" t="s">
        <v>114</v>
      </c>
      <c r="K45" s="4" t="s">
        <v>0</v>
      </c>
      <c r="L45" s="5">
        <v>3683.3333</v>
      </c>
      <c r="M45" s="5" t="s">
        <v>39</v>
      </c>
    </row>
    <row r="46" spans="1:13" ht="114.75">
      <c r="A46" s="6" t="s">
        <v>119</v>
      </c>
      <c r="B46" s="6" t="s">
        <v>111</v>
      </c>
      <c r="C46" s="4" t="s">
        <v>120</v>
      </c>
      <c r="D46" s="4" t="s">
        <v>87</v>
      </c>
      <c r="E46" s="5">
        <v>120</v>
      </c>
      <c r="F46" s="7">
        <v>0</v>
      </c>
      <c r="G46" s="5">
        <f t="shared" si="0"/>
        <v>0</v>
      </c>
      <c r="H46" s="8" t="s">
        <v>0</v>
      </c>
      <c r="I46" s="6" t="s">
        <v>113</v>
      </c>
      <c r="J46" s="4" t="s">
        <v>114</v>
      </c>
      <c r="K46" s="5">
        <f>SUM(G43:G46)</f>
        <v>0</v>
      </c>
      <c r="L46" s="5">
        <v>278.3333</v>
      </c>
      <c r="M46" s="5" t="s">
        <v>39</v>
      </c>
    </row>
    <row r="47" spans="1:13" ht="114.75">
      <c r="A47" s="6" t="s">
        <v>121</v>
      </c>
      <c r="B47" s="6" t="s">
        <v>122</v>
      </c>
      <c r="C47" s="4" t="s">
        <v>123</v>
      </c>
      <c r="D47" s="4" t="s">
        <v>36</v>
      </c>
      <c r="E47" s="5">
        <v>160</v>
      </c>
      <c r="F47" s="7">
        <v>0</v>
      </c>
      <c r="G47" s="5">
        <f aca="true" t="shared" si="1" ref="G47:G78">ROUND(SUM(E47*F47),2)</f>
        <v>0</v>
      </c>
      <c r="H47" s="8" t="s">
        <v>0</v>
      </c>
      <c r="I47" s="6" t="s">
        <v>124</v>
      </c>
      <c r="J47" s="4" t="s">
        <v>125</v>
      </c>
      <c r="K47" s="4" t="s">
        <v>0</v>
      </c>
      <c r="L47" s="5">
        <v>435</v>
      </c>
      <c r="M47" s="5" t="s">
        <v>39</v>
      </c>
    </row>
    <row r="48" spans="1:13" ht="114.75">
      <c r="A48" s="6" t="s">
        <v>126</v>
      </c>
      <c r="B48" s="6" t="s">
        <v>122</v>
      </c>
      <c r="C48" s="4" t="s">
        <v>127</v>
      </c>
      <c r="D48" s="4" t="s">
        <v>36</v>
      </c>
      <c r="E48" s="5">
        <v>120</v>
      </c>
      <c r="F48" s="7">
        <v>0</v>
      </c>
      <c r="G48" s="5">
        <f t="shared" si="1"/>
        <v>0</v>
      </c>
      <c r="H48" s="8" t="s">
        <v>0</v>
      </c>
      <c r="I48" s="6" t="s">
        <v>124</v>
      </c>
      <c r="J48" s="4" t="s">
        <v>125</v>
      </c>
      <c r="K48" s="4" t="s">
        <v>0</v>
      </c>
      <c r="L48" s="5">
        <v>700</v>
      </c>
      <c r="M48" s="5" t="s">
        <v>39</v>
      </c>
    </row>
    <row r="49" spans="1:13" ht="114.75">
      <c r="A49" s="6" t="s">
        <v>128</v>
      </c>
      <c r="B49" s="6" t="s">
        <v>122</v>
      </c>
      <c r="C49" s="4" t="s">
        <v>129</v>
      </c>
      <c r="D49" s="4" t="s">
        <v>36</v>
      </c>
      <c r="E49" s="5">
        <v>120</v>
      </c>
      <c r="F49" s="7">
        <v>0</v>
      </c>
      <c r="G49" s="5">
        <f t="shared" si="1"/>
        <v>0</v>
      </c>
      <c r="H49" s="8" t="s">
        <v>0</v>
      </c>
      <c r="I49" s="6" t="s">
        <v>124</v>
      </c>
      <c r="J49" s="4" t="s">
        <v>125</v>
      </c>
      <c r="K49" s="4" t="s">
        <v>0</v>
      </c>
      <c r="L49" s="5">
        <v>883.3333</v>
      </c>
      <c r="M49" s="5" t="s">
        <v>39</v>
      </c>
    </row>
    <row r="50" spans="1:13" ht="114.75">
      <c r="A50" s="6" t="s">
        <v>130</v>
      </c>
      <c r="B50" s="6" t="s">
        <v>122</v>
      </c>
      <c r="C50" s="4" t="s">
        <v>131</v>
      </c>
      <c r="D50" s="4" t="s">
        <v>36</v>
      </c>
      <c r="E50" s="5">
        <v>120</v>
      </c>
      <c r="F50" s="7">
        <v>0</v>
      </c>
      <c r="G50" s="5">
        <f t="shared" si="1"/>
        <v>0</v>
      </c>
      <c r="H50" s="8" t="s">
        <v>0</v>
      </c>
      <c r="I50" s="6" t="s">
        <v>124</v>
      </c>
      <c r="J50" s="4" t="s">
        <v>125</v>
      </c>
      <c r="K50" s="4" t="s">
        <v>0</v>
      </c>
      <c r="L50" s="5">
        <v>1083.3333</v>
      </c>
      <c r="M50" s="5" t="s">
        <v>39</v>
      </c>
    </row>
    <row r="51" spans="1:13" ht="114.75">
      <c r="A51" s="6" t="s">
        <v>132</v>
      </c>
      <c r="B51" s="6" t="s">
        <v>122</v>
      </c>
      <c r="C51" s="4" t="s">
        <v>133</v>
      </c>
      <c r="D51" s="4" t="s">
        <v>36</v>
      </c>
      <c r="E51" s="5">
        <v>40</v>
      </c>
      <c r="F51" s="7">
        <v>0</v>
      </c>
      <c r="G51" s="5">
        <f t="shared" si="1"/>
        <v>0</v>
      </c>
      <c r="H51" s="8" t="s">
        <v>0</v>
      </c>
      <c r="I51" s="6" t="s">
        <v>124</v>
      </c>
      <c r="J51" s="4" t="s">
        <v>125</v>
      </c>
      <c r="K51" s="4" t="s">
        <v>0</v>
      </c>
      <c r="L51" s="5">
        <v>946.6667</v>
      </c>
      <c r="M51" s="5" t="s">
        <v>39</v>
      </c>
    </row>
    <row r="52" spans="1:13" ht="114.75">
      <c r="A52" s="6" t="s">
        <v>134</v>
      </c>
      <c r="B52" s="6" t="s">
        <v>122</v>
      </c>
      <c r="C52" s="4" t="s">
        <v>135</v>
      </c>
      <c r="D52" s="4" t="s">
        <v>36</v>
      </c>
      <c r="E52" s="5">
        <v>40</v>
      </c>
      <c r="F52" s="7">
        <v>0</v>
      </c>
      <c r="G52" s="5">
        <f t="shared" si="1"/>
        <v>0</v>
      </c>
      <c r="H52" s="8" t="s">
        <v>0</v>
      </c>
      <c r="I52" s="6" t="s">
        <v>124</v>
      </c>
      <c r="J52" s="4" t="s">
        <v>125</v>
      </c>
      <c r="K52" s="4" t="s">
        <v>0</v>
      </c>
      <c r="L52" s="5">
        <v>1353.3333</v>
      </c>
      <c r="M52" s="5" t="s">
        <v>39</v>
      </c>
    </row>
    <row r="53" spans="1:13" ht="114.75">
      <c r="A53" s="6" t="s">
        <v>136</v>
      </c>
      <c r="B53" s="6" t="s">
        <v>122</v>
      </c>
      <c r="C53" s="4" t="s">
        <v>137</v>
      </c>
      <c r="D53" s="4" t="s">
        <v>36</v>
      </c>
      <c r="E53" s="5">
        <v>40</v>
      </c>
      <c r="F53" s="7">
        <v>0</v>
      </c>
      <c r="G53" s="5">
        <f t="shared" si="1"/>
        <v>0</v>
      </c>
      <c r="H53" s="8" t="s">
        <v>0</v>
      </c>
      <c r="I53" s="6" t="s">
        <v>124</v>
      </c>
      <c r="J53" s="4" t="s">
        <v>125</v>
      </c>
      <c r="K53" s="4" t="s">
        <v>0</v>
      </c>
      <c r="L53" s="5">
        <v>1426.6667</v>
      </c>
      <c r="M53" s="5" t="s">
        <v>39</v>
      </c>
    </row>
    <row r="54" spans="1:13" ht="114.75">
      <c r="A54" s="6" t="s">
        <v>138</v>
      </c>
      <c r="B54" s="6" t="s">
        <v>122</v>
      </c>
      <c r="C54" s="4" t="s">
        <v>139</v>
      </c>
      <c r="D54" s="4" t="s">
        <v>36</v>
      </c>
      <c r="E54" s="5">
        <v>120</v>
      </c>
      <c r="F54" s="7">
        <v>0</v>
      </c>
      <c r="G54" s="5">
        <f t="shared" si="1"/>
        <v>0</v>
      </c>
      <c r="H54" s="8" t="s">
        <v>0</v>
      </c>
      <c r="I54" s="6" t="s">
        <v>124</v>
      </c>
      <c r="J54" s="4" t="s">
        <v>125</v>
      </c>
      <c r="K54" s="5">
        <f>SUM(G47:G54)</f>
        <v>0</v>
      </c>
      <c r="L54" s="5">
        <v>1733.3333</v>
      </c>
      <c r="M54" s="5" t="s">
        <v>39</v>
      </c>
    </row>
    <row r="55" spans="1:13" ht="102">
      <c r="A55" s="6" t="s">
        <v>140</v>
      </c>
      <c r="B55" s="6" t="s">
        <v>141</v>
      </c>
      <c r="C55" s="4" t="s">
        <v>142</v>
      </c>
      <c r="D55" s="4" t="s">
        <v>36</v>
      </c>
      <c r="E55" s="5">
        <v>16</v>
      </c>
      <c r="F55" s="7">
        <v>0</v>
      </c>
      <c r="G55" s="5">
        <f t="shared" si="1"/>
        <v>0</v>
      </c>
      <c r="H55" s="8" t="s">
        <v>0</v>
      </c>
      <c r="I55" s="6" t="s">
        <v>143</v>
      </c>
      <c r="J55" s="4" t="s">
        <v>144</v>
      </c>
      <c r="K55" s="4" t="s">
        <v>0</v>
      </c>
      <c r="L55" s="5">
        <v>2150</v>
      </c>
      <c r="M55" s="5" t="s">
        <v>39</v>
      </c>
    </row>
    <row r="56" spans="1:13" ht="76.5">
      <c r="A56" s="6" t="s">
        <v>145</v>
      </c>
      <c r="B56" s="6" t="s">
        <v>141</v>
      </c>
      <c r="C56" s="4" t="s">
        <v>146</v>
      </c>
      <c r="D56" s="4" t="s">
        <v>36</v>
      </c>
      <c r="E56" s="5">
        <v>20</v>
      </c>
      <c r="F56" s="7">
        <v>0</v>
      </c>
      <c r="G56" s="5">
        <f t="shared" si="1"/>
        <v>0</v>
      </c>
      <c r="H56" s="8" t="s">
        <v>0</v>
      </c>
      <c r="I56" s="6" t="s">
        <v>143</v>
      </c>
      <c r="J56" s="4" t="s">
        <v>144</v>
      </c>
      <c r="K56" s="4" t="s">
        <v>0</v>
      </c>
      <c r="L56" s="5">
        <v>8666.6667</v>
      </c>
      <c r="M56" s="5" t="s">
        <v>39</v>
      </c>
    </row>
    <row r="57" spans="1:13" ht="318.75">
      <c r="A57" s="6" t="s">
        <v>147</v>
      </c>
      <c r="B57" s="6" t="s">
        <v>141</v>
      </c>
      <c r="C57" s="4" t="s">
        <v>148</v>
      </c>
      <c r="D57" s="4" t="s">
        <v>36</v>
      </c>
      <c r="E57" s="5">
        <v>18</v>
      </c>
      <c r="F57" s="7">
        <v>0</v>
      </c>
      <c r="G57" s="5">
        <f t="shared" si="1"/>
        <v>0</v>
      </c>
      <c r="H57" s="8" t="s">
        <v>0</v>
      </c>
      <c r="I57" s="6" t="s">
        <v>143</v>
      </c>
      <c r="J57" s="4" t="s">
        <v>144</v>
      </c>
      <c r="K57" s="4" t="s">
        <v>0</v>
      </c>
      <c r="L57" s="5">
        <v>11533.3333</v>
      </c>
      <c r="M57" s="5" t="s">
        <v>39</v>
      </c>
    </row>
    <row r="58" spans="1:13" ht="306">
      <c r="A58" s="6" t="s">
        <v>149</v>
      </c>
      <c r="B58" s="6" t="s">
        <v>141</v>
      </c>
      <c r="C58" s="4" t="s">
        <v>150</v>
      </c>
      <c r="D58" s="4" t="s">
        <v>36</v>
      </c>
      <c r="E58" s="5">
        <v>18</v>
      </c>
      <c r="F58" s="7">
        <v>0</v>
      </c>
      <c r="G58" s="5">
        <f t="shared" si="1"/>
        <v>0</v>
      </c>
      <c r="H58" s="8" t="s">
        <v>0</v>
      </c>
      <c r="I58" s="6" t="s">
        <v>143</v>
      </c>
      <c r="J58" s="4" t="s">
        <v>144</v>
      </c>
      <c r="K58" s="4" t="s">
        <v>0</v>
      </c>
      <c r="L58" s="5">
        <v>16433.3333</v>
      </c>
      <c r="M58" s="5" t="s">
        <v>39</v>
      </c>
    </row>
    <row r="59" spans="1:13" ht="318.75">
      <c r="A59" s="6" t="s">
        <v>151</v>
      </c>
      <c r="B59" s="6" t="s">
        <v>141</v>
      </c>
      <c r="C59" s="4" t="s">
        <v>152</v>
      </c>
      <c r="D59" s="4" t="s">
        <v>36</v>
      </c>
      <c r="E59" s="5">
        <v>18</v>
      </c>
      <c r="F59" s="7">
        <v>0</v>
      </c>
      <c r="G59" s="5">
        <f t="shared" si="1"/>
        <v>0</v>
      </c>
      <c r="H59" s="8" t="s">
        <v>0</v>
      </c>
      <c r="I59" s="6" t="s">
        <v>143</v>
      </c>
      <c r="J59" s="4" t="s">
        <v>144</v>
      </c>
      <c r="K59" s="4" t="s">
        <v>0</v>
      </c>
      <c r="L59" s="5">
        <v>23500</v>
      </c>
      <c r="M59" s="5" t="s">
        <v>39</v>
      </c>
    </row>
    <row r="60" spans="1:13" ht="318.75">
      <c r="A60" s="6" t="s">
        <v>153</v>
      </c>
      <c r="B60" s="6" t="s">
        <v>141</v>
      </c>
      <c r="C60" s="4" t="s">
        <v>154</v>
      </c>
      <c r="D60" s="4" t="s">
        <v>36</v>
      </c>
      <c r="E60" s="5">
        <v>6</v>
      </c>
      <c r="F60" s="7">
        <v>0</v>
      </c>
      <c r="G60" s="5">
        <f t="shared" si="1"/>
        <v>0</v>
      </c>
      <c r="H60" s="8" t="s">
        <v>0</v>
      </c>
      <c r="I60" s="6" t="s">
        <v>143</v>
      </c>
      <c r="J60" s="4" t="s">
        <v>144</v>
      </c>
      <c r="K60" s="5">
        <f>SUM(G55:G60)</f>
        <v>0</v>
      </c>
      <c r="L60" s="5">
        <v>25166.6667</v>
      </c>
      <c r="M60" s="5" t="s">
        <v>39</v>
      </c>
    </row>
    <row r="61" spans="1:13" ht="409.5">
      <c r="A61" s="6" t="s">
        <v>155</v>
      </c>
      <c r="B61" s="6" t="s">
        <v>156</v>
      </c>
      <c r="C61" s="4" t="s">
        <v>157</v>
      </c>
      <c r="D61" s="4" t="s">
        <v>36</v>
      </c>
      <c r="E61" s="5">
        <v>16</v>
      </c>
      <c r="F61" s="7">
        <v>0</v>
      </c>
      <c r="G61" s="5">
        <f t="shared" si="1"/>
        <v>0</v>
      </c>
      <c r="H61" s="8" t="s">
        <v>0</v>
      </c>
      <c r="I61" s="6" t="s">
        <v>158</v>
      </c>
      <c r="J61" s="4" t="s">
        <v>159</v>
      </c>
      <c r="K61" s="4" t="s">
        <v>0</v>
      </c>
      <c r="L61" s="5">
        <v>16166.6667</v>
      </c>
      <c r="M61" s="5" t="s">
        <v>39</v>
      </c>
    </row>
    <row r="62" spans="1:13" ht="408">
      <c r="A62" s="6" t="s">
        <v>160</v>
      </c>
      <c r="B62" s="6" t="s">
        <v>156</v>
      </c>
      <c r="C62" s="4" t="s">
        <v>161</v>
      </c>
      <c r="D62" s="4" t="s">
        <v>36</v>
      </c>
      <c r="E62" s="5">
        <v>24</v>
      </c>
      <c r="F62" s="7">
        <v>0</v>
      </c>
      <c r="G62" s="5">
        <f t="shared" si="1"/>
        <v>0</v>
      </c>
      <c r="H62" s="8" t="s">
        <v>0</v>
      </c>
      <c r="I62" s="6" t="s">
        <v>158</v>
      </c>
      <c r="J62" s="4" t="s">
        <v>159</v>
      </c>
      <c r="K62" s="4" t="s">
        <v>0</v>
      </c>
      <c r="L62" s="5">
        <v>12333.3333</v>
      </c>
      <c r="M62" s="5" t="s">
        <v>39</v>
      </c>
    </row>
    <row r="63" spans="1:13" ht="369.75">
      <c r="A63" s="6" t="s">
        <v>162</v>
      </c>
      <c r="B63" s="6" t="s">
        <v>156</v>
      </c>
      <c r="C63" s="4" t="s">
        <v>163</v>
      </c>
      <c r="D63" s="4" t="s">
        <v>36</v>
      </c>
      <c r="E63" s="5">
        <v>24</v>
      </c>
      <c r="F63" s="7">
        <v>0</v>
      </c>
      <c r="G63" s="5">
        <f t="shared" si="1"/>
        <v>0</v>
      </c>
      <c r="H63" s="8" t="s">
        <v>0</v>
      </c>
      <c r="I63" s="6" t="s">
        <v>158</v>
      </c>
      <c r="J63" s="4" t="s">
        <v>159</v>
      </c>
      <c r="K63" s="4" t="s">
        <v>0</v>
      </c>
      <c r="L63" s="5">
        <v>5400</v>
      </c>
      <c r="M63" s="5" t="s">
        <v>39</v>
      </c>
    </row>
    <row r="64" spans="1:13" ht="229.5">
      <c r="A64" s="6" t="s">
        <v>164</v>
      </c>
      <c r="B64" s="6" t="s">
        <v>156</v>
      </c>
      <c r="C64" s="4" t="s">
        <v>165</v>
      </c>
      <c r="D64" s="4" t="s">
        <v>36</v>
      </c>
      <c r="E64" s="5">
        <v>16</v>
      </c>
      <c r="F64" s="7">
        <v>0</v>
      </c>
      <c r="G64" s="5">
        <f t="shared" si="1"/>
        <v>0</v>
      </c>
      <c r="H64" s="8" t="s">
        <v>0</v>
      </c>
      <c r="I64" s="6" t="s">
        <v>158</v>
      </c>
      <c r="J64" s="4" t="s">
        <v>159</v>
      </c>
      <c r="K64" s="4" t="s">
        <v>0</v>
      </c>
      <c r="L64" s="5">
        <v>4233.3333</v>
      </c>
      <c r="M64" s="5" t="s">
        <v>39</v>
      </c>
    </row>
    <row r="65" spans="1:13" ht="76.5">
      <c r="A65" s="6" t="s">
        <v>166</v>
      </c>
      <c r="B65" s="6" t="s">
        <v>156</v>
      </c>
      <c r="C65" s="4" t="s">
        <v>167</v>
      </c>
      <c r="D65" s="4" t="s">
        <v>36</v>
      </c>
      <c r="E65" s="5">
        <v>12</v>
      </c>
      <c r="F65" s="7">
        <v>0</v>
      </c>
      <c r="G65" s="5">
        <f t="shared" si="1"/>
        <v>0</v>
      </c>
      <c r="H65" s="8" t="s">
        <v>0</v>
      </c>
      <c r="I65" s="6" t="s">
        <v>158</v>
      </c>
      <c r="J65" s="4" t="s">
        <v>159</v>
      </c>
      <c r="K65" s="5">
        <f>SUM(G61:G65)</f>
        <v>0</v>
      </c>
      <c r="L65" s="5">
        <v>3466.6667</v>
      </c>
      <c r="M65" s="5" t="s">
        <v>39</v>
      </c>
    </row>
    <row r="66" spans="1:13" ht="102">
      <c r="A66" s="6" t="s">
        <v>168</v>
      </c>
      <c r="B66" s="6" t="s">
        <v>169</v>
      </c>
      <c r="C66" s="4" t="s">
        <v>170</v>
      </c>
      <c r="D66" s="4" t="s">
        <v>36</v>
      </c>
      <c r="E66" s="5">
        <v>5</v>
      </c>
      <c r="F66" s="7">
        <v>0</v>
      </c>
      <c r="G66" s="5">
        <f t="shared" si="1"/>
        <v>0</v>
      </c>
      <c r="H66" s="8" t="s">
        <v>0</v>
      </c>
      <c r="I66" s="6" t="s">
        <v>171</v>
      </c>
      <c r="J66" s="4" t="s">
        <v>172</v>
      </c>
      <c r="K66" s="4" t="s">
        <v>0</v>
      </c>
      <c r="L66" s="5">
        <v>3640</v>
      </c>
      <c r="M66" s="5" t="s">
        <v>39</v>
      </c>
    </row>
    <row r="67" spans="1:13" ht="191.25">
      <c r="A67" s="6" t="s">
        <v>173</v>
      </c>
      <c r="B67" s="6" t="s">
        <v>169</v>
      </c>
      <c r="C67" s="4" t="s">
        <v>174</v>
      </c>
      <c r="D67" s="4" t="s">
        <v>36</v>
      </c>
      <c r="E67" s="5">
        <v>24</v>
      </c>
      <c r="F67" s="7">
        <v>0</v>
      </c>
      <c r="G67" s="5">
        <f t="shared" si="1"/>
        <v>0</v>
      </c>
      <c r="H67" s="8" t="s">
        <v>0</v>
      </c>
      <c r="I67" s="6" t="s">
        <v>171</v>
      </c>
      <c r="J67" s="4" t="s">
        <v>172</v>
      </c>
      <c r="K67" s="4" t="s">
        <v>0</v>
      </c>
      <c r="L67" s="5">
        <v>15783.3333</v>
      </c>
      <c r="M67" s="5" t="s">
        <v>39</v>
      </c>
    </row>
    <row r="68" spans="1:13" ht="153">
      <c r="A68" s="6" t="s">
        <v>175</v>
      </c>
      <c r="B68" s="6" t="s">
        <v>169</v>
      </c>
      <c r="C68" s="4" t="s">
        <v>176</v>
      </c>
      <c r="D68" s="4" t="s">
        <v>36</v>
      </c>
      <c r="E68" s="5">
        <v>16</v>
      </c>
      <c r="F68" s="7">
        <v>0</v>
      </c>
      <c r="G68" s="5">
        <f t="shared" si="1"/>
        <v>0</v>
      </c>
      <c r="H68" s="8" t="s">
        <v>0</v>
      </c>
      <c r="I68" s="6" t="s">
        <v>171</v>
      </c>
      <c r="J68" s="4" t="s">
        <v>172</v>
      </c>
      <c r="K68" s="4" t="s">
        <v>0</v>
      </c>
      <c r="L68" s="5">
        <v>12366.6667</v>
      </c>
      <c r="M68" s="5" t="s">
        <v>39</v>
      </c>
    </row>
    <row r="69" spans="1:13" ht="140.25">
      <c r="A69" s="6" t="s">
        <v>177</v>
      </c>
      <c r="B69" s="6" t="s">
        <v>169</v>
      </c>
      <c r="C69" s="4" t="s">
        <v>178</v>
      </c>
      <c r="D69" s="4" t="s">
        <v>36</v>
      </c>
      <c r="E69" s="5">
        <v>32</v>
      </c>
      <c r="F69" s="7">
        <v>0</v>
      </c>
      <c r="G69" s="5">
        <f t="shared" si="1"/>
        <v>0</v>
      </c>
      <c r="H69" s="8" t="s">
        <v>0</v>
      </c>
      <c r="I69" s="6" t="s">
        <v>171</v>
      </c>
      <c r="J69" s="4" t="s">
        <v>172</v>
      </c>
      <c r="K69" s="4" t="s">
        <v>0</v>
      </c>
      <c r="L69" s="5">
        <v>6633.3333</v>
      </c>
      <c r="M69" s="5" t="s">
        <v>39</v>
      </c>
    </row>
    <row r="70" spans="1:13" ht="102">
      <c r="A70" s="6" t="s">
        <v>179</v>
      </c>
      <c r="B70" s="6" t="s">
        <v>169</v>
      </c>
      <c r="C70" s="4" t="s">
        <v>180</v>
      </c>
      <c r="D70" s="4" t="s">
        <v>36</v>
      </c>
      <c r="E70" s="5">
        <v>6</v>
      </c>
      <c r="F70" s="7">
        <v>0</v>
      </c>
      <c r="G70" s="5">
        <f t="shared" si="1"/>
        <v>0</v>
      </c>
      <c r="H70" s="8" t="s">
        <v>0</v>
      </c>
      <c r="I70" s="6" t="s">
        <v>171</v>
      </c>
      <c r="J70" s="4" t="s">
        <v>172</v>
      </c>
      <c r="K70" s="5">
        <f>SUM(G66:G70)</f>
        <v>0</v>
      </c>
      <c r="L70" s="5">
        <v>4333.3333</v>
      </c>
      <c r="M70" s="5" t="s">
        <v>39</v>
      </c>
    </row>
    <row r="71" spans="1:13" ht="165.75">
      <c r="A71" s="6" t="s">
        <v>181</v>
      </c>
      <c r="B71" s="6" t="s">
        <v>182</v>
      </c>
      <c r="C71" s="4" t="s">
        <v>183</v>
      </c>
      <c r="D71" s="4" t="s">
        <v>36</v>
      </c>
      <c r="E71" s="5">
        <v>16</v>
      </c>
      <c r="F71" s="7">
        <v>0</v>
      </c>
      <c r="G71" s="5">
        <f t="shared" si="1"/>
        <v>0</v>
      </c>
      <c r="H71" s="8" t="s">
        <v>0</v>
      </c>
      <c r="I71" s="6" t="s">
        <v>184</v>
      </c>
      <c r="J71" s="4" t="s">
        <v>185</v>
      </c>
      <c r="K71" s="4" t="s">
        <v>0</v>
      </c>
      <c r="L71" s="5">
        <v>5783.3333</v>
      </c>
      <c r="M71" s="5" t="s">
        <v>39</v>
      </c>
    </row>
    <row r="72" spans="1:13" ht="165.75">
      <c r="A72" s="6" t="s">
        <v>186</v>
      </c>
      <c r="B72" s="6" t="s">
        <v>182</v>
      </c>
      <c r="C72" s="4" t="s">
        <v>187</v>
      </c>
      <c r="D72" s="4" t="s">
        <v>36</v>
      </c>
      <c r="E72" s="5">
        <v>16</v>
      </c>
      <c r="F72" s="7">
        <v>0</v>
      </c>
      <c r="G72" s="5">
        <f t="shared" si="1"/>
        <v>0</v>
      </c>
      <c r="H72" s="8" t="s">
        <v>0</v>
      </c>
      <c r="I72" s="6" t="s">
        <v>184</v>
      </c>
      <c r="J72" s="4" t="s">
        <v>185</v>
      </c>
      <c r="K72" s="5">
        <f>SUM(G71:G72)</f>
        <v>0</v>
      </c>
      <c r="L72" s="5">
        <v>9000</v>
      </c>
      <c r="M72" s="5" t="s">
        <v>39</v>
      </c>
    </row>
    <row r="73" spans="1:13" ht="51">
      <c r="A73" s="6" t="s">
        <v>188</v>
      </c>
      <c r="B73" s="6" t="s">
        <v>189</v>
      </c>
      <c r="C73" s="4" t="s">
        <v>190</v>
      </c>
      <c r="D73" s="4" t="s">
        <v>36</v>
      </c>
      <c r="E73" s="5">
        <v>10</v>
      </c>
      <c r="F73" s="7">
        <v>0</v>
      </c>
      <c r="G73" s="5">
        <f t="shared" si="1"/>
        <v>0</v>
      </c>
      <c r="H73" s="8" t="s">
        <v>0</v>
      </c>
      <c r="I73" s="6" t="s">
        <v>191</v>
      </c>
      <c r="J73" s="4" t="s">
        <v>192</v>
      </c>
      <c r="K73" s="4" t="s">
        <v>0</v>
      </c>
      <c r="L73" s="5">
        <v>2933.3333</v>
      </c>
      <c r="M73" s="5" t="s">
        <v>39</v>
      </c>
    </row>
    <row r="74" spans="1:13" ht="63.75">
      <c r="A74" s="6" t="s">
        <v>193</v>
      </c>
      <c r="B74" s="6" t="s">
        <v>189</v>
      </c>
      <c r="C74" s="4" t="s">
        <v>194</v>
      </c>
      <c r="D74" s="4" t="s">
        <v>36</v>
      </c>
      <c r="E74" s="5">
        <v>6</v>
      </c>
      <c r="F74" s="7">
        <v>0</v>
      </c>
      <c r="G74" s="5">
        <f t="shared" si="1"/>
        <v>0</v>
      </c>
      <c r="H74" s="8" t="s">
        <v>0</v>
      </c>
      <c r="I74" s="6" t="s">
        <v>191</v>
      </c>
      <c r="J74" s="4" t="s">
        <v>192</v>
      </c>
      <c r="K74" s="4" t="s">
        <v>0</v>
      </c>
      <c r="L74" s="5">
        <v>33766.6667</v>
      </c>
      <c r="M74" s="5" t="s">
        <v>39</v>
      </c>
    </row>
    <row r="75" spans="1:13" ht="76.5">
      <c r="A75" s="6" t="s">
        <v>195</v>
      </c>
      <c r="B75" s="6" t="s">
        <v>189</v>
      </c>
      <c r="C75" s="4" t="s">
        <v>196</v>
      </c>
      <c r="D75" s="4" t="s">
        <v>36</v>
      </c>
      <c r="E75" s="5">
        <v>18</v>
      </c>
      <c r="F75" s="7">
        <v>0</v>
      </c>
      <c r="G75" s="5">
        <f t="shared" si="1"/>
        <v>0</v>
      </c>
      <c r="H75" s="8" t="s">
        <v>0</v>
      </c>
      <c r="I75" s="6" t="s">
        <v>191</v>
      </c>
      <c r="J75" s="4" t="s">
        <v>192</v>
      </c>
      <c r="K75" s="4" t="s">
        <v>0</v>
      </c>
      <c r="L75" s="5">
        <v>15116.6667</v>
      </c>
      <c r="M75" s="5" t="s">
        <v>39</v>
      </c>
    </row>
    <row r="76" spans="1:13" ht="76.5">
      <c r="A76" s="6" t="s">
        <v>197</v>
      </c>
      <c r="B76" s="6" t="s">
        <v>189</v>
      </c>
      <c r="C76" s="4" t="s">
        <v>198</v>
      </c>
      <c r="D76" s="4" t="s">
        <v>36</v>
      </c>
      <c r="E76" s="5">
        <v>20</v>
      </c>
      <c r="F76" s="7">
        <v>0</v>
      </c>
      <c r="G76" s="5">
        <f t="shared" si="1"/>
        <v>0</v>
      </c>
      <c r="H76" s="8" t="s">
        <v>0</v>
      </c>
      <c r="I76" s="6" t="s">
        <v>191</v>
      </c>
      <c r="J76" s="4" t="s">
        <v>192</v>
      </c>
      <c r="K76" s="5">
        <f>SUM(G73:G76)</f>
        <v>0</v>
      </c>
      <c r="L76" s="5">
        <v>4133.3333</v>
      </c>
      <c r="M76" s="5" t="s">
        <v>39</v>
      </c>
    </row>
    <row r="77" spans="1:13" ht="127.5">
      <c r="A77" s="6" t="s">
        <v>199</v>
      </c>
      <c r="B77" s="6" t="s">
        <v>200</v>
      </c>
      <c r="C77" s="4" t="s">
        <v>201</v>
      </c>
      <c r="D77" s="4" t="s">
        <v>36</v>
      </c>
      <c r="E77" s="5">
        <v>8</v>
      </c>
      <c r="F77" s="7">
        <v>0</v>
      </c>
      <c r="G77" s="5">
        <f t="shared" si="1"/>
        <v>0</v>
      </c>
      <c r="H77" s="8" t="s">
        <v>0</v>
      </c>
      <c r="I77" s="6" t="s">
        <v>202</v>
      </c>
      <c r="J77" s="4" t="s">
        <v>203</v>
      </c>
      <c r="K77" s="4" t="s">
        <v>0</v>
      </c>
      <c r="L77" s="5">
        <v>933.3333</v>
      </c>
      <c r="M77" s="5" t="s">
        <v>39</v>
      </c>
    </row>
    <row r="78" spans="1:13" ht="178.5">
      <c r="A78" s="6" t="s">
        <v>204</v>
      </c>
      <c r="B78" s="6" t="s">
        <v>200</v>
      </c>
      <c r="C78" s="4" t="s">
        <v>205</v>
      </c>
      <c r="D78" s="4" t="s">
        <v>36</v>
      </c>
      <c r="E78" s="5">
        <v>120</v>
      </c>
      <c r="F78" s="7">
        <v>0</v>
      </c>
      <c r="G78" s="5">
        <f t="shared" si="1"/>
        <v>0</v>
      </c>
      <c r="H78" s="8" t="s">
        <v>0</v>
      </c>
      <c r="I78" s="6" t="s">
        <v>202</v>
      </c>
      <c r="J78" s="4" t="s">
        <v>203</v>
      </c>
      <c r="K78" s="4" t="s">
        <v>0</v>
      </c>
      <c r="L78" s="5">
        <v>506.6667</v>
      </c>
      <c r="M78" s="5" t="s">
        <v>39</v>
      </c>
    </row>
    <row r="79" spans="1:13" ht="140.25">
      <c r="A79" s="6" t="s">
        <v>206</v>
      </c>
      <c r="B79" s="6" t="s">
        <v>200</v>
      </c>
      <c r="C79" s="4" t="s">
        <v>207</v>
      </c>
      <c r="D79" s="4" t="s">
        <v>36</v>
      </c>
      <c r="E79" s="5">
        <v>24</v>
      </c>
      <c r="F79" s="7">
        <v>0</v>
      </c>
      <c r="G79" s="5">
        <f>ROUND(SUM(E79*F79),2)</f>
        <v>0</v>
      </c>
      <c r="H79" s="8" t="s">
        <v>0</v>
      </c>
      <c r="I79" s="6" t="s">
        <v>202</v>
      </c>
      <c r="J79" s="4" t="s">
        <v>203</v>
      </c>
      <c r="K79" s="5">
        <f>SUM(G77:G79)</f>
        <v>0</v>
      </c>
      <c r="L79" s="5">
        <v>1016.6667</v>
      </c>
      <c r="M79" s="5" t="s">
        <v>39</v>
      </c>
    </row>
    <row r="80" spans="1:13" ht="229.5">
      <c r="A80" s="6" t="s">
        <v>208</v>
      </c>
      <c r="B80" s="6" t="s">
        <v>209</v>
      </c>
      <c r="C80" s="4" t="s">
        <v>210</v>
      </c>
      <c r="D80" s="4" t="s">
        <v>36</v>
      </c>
      <c r="E80" s="5">
        <v>400</v>
      </c>
      <c r="F80" s="7">
        <v>0</v>
      </c>
      <c r="G80" s="5">
        <f>ROUND(SUM(E80*F80),2)</f>
        <v>0</v>
      </c>
      <c r="H80" s="8" t="s">
        <v>0</v>
      </c>
      <c r="I80" s="6" t="s">
        <v>211</v>
      </c>
      <c r="J80" s="4" t="s">
        <v>212</v>
      </c>
      <c r="K80" s="5">
        <f>SUM(G80:G80)</f>
        <v>0</v>
      </c>
      <c r="L80" s="5">
        <v>533.3333</v>
      </c>
      <c r="M80" s="5" t="s">
        <v>39</v>
      </c>
    </row>
    <row r="81" spans="1:13" ht="318.75">
      <c r="A81" s="6" t="s">
        <v>213</v>
      </c>
      <c r="B81" s="6" t="s">
        <v>214</v>
      </c>
      <c r="C81" s="4" t="s">
        <v>215</v>
      </c>
      <c r="D81" s="4" t="s">
        <v>36</v>
      </c>
      <c r="E81" s="5">
        <v>400</v>
      </c>
      <c r="F81" s="7">
        <v>0</v>
      </c>
      <c r="G81" s="5">
        <f>ROUND(SUM(E81*F81),2)</f>
        <v>0</v>
      </c>
      <c r="H81" s="8" t="s">
        <v>0</v>
      </c>
      <c r="I81" s="6" t="s">
        <v>216</v>
      </c>
      <c r="J81" s="4" t="s">
        <v>217</v>
      </c>
      <c r="K81" s="5">
        <f>SUM(G81:G81)</f>
        <v>0</v>
      </c>
      <c r="L81" s="5">
        <v>496.6667</v>
      </c>
      <c r="M81" s="5" t="s">
        <v>39</v>
      </c>
    </row>
    <row r="82" spans="1:13" ht="382.5">
      <c r="A82" s="6" t="s">
        <v>218</v>
      </c>
      <c r="B82" s="6" t="s">
        <v>219</v>
      </c>
      <c r="C82" s="4" t="s">
        <v>220</v>
      </c>
      <c r="D82" s="4" t="s">
        <v>36</v>
      </c>
      <c r="E82" s="5">
        <v>10</v>
      </c>
      <c r="F82" s="7">
        <v>0</v>
      </c>
      <c r="G82" s="5">
        <f>ROUND(SUM(E82*F82),2)</f>
        <v>0</v>
      </c>
      <c r="H82" s="8" t="s">
        <v>0</v>
      </c>
      <c r="I82" s="6" t="s">
        <v>221</v>
      </c>
      <c r="J82" s="4" t="s">
        <v>222</v>
      </c>
      <c r="K82" s="5">
        <f>SUM(G82:G82)</f>
        <v>0</v>
      </c>
      <c r="L82" s="5">
        <v>10066.6667</v>
      </c>
      <c r="M82" s="5" t="s">
        <v>39</v>
      </c>
    </row>
    <row r="84" spans="6:7" ht="12.75">
      <c r="F84" s="9" t="s">
        <v>223</v>
      </c>
      <c r="G84" s="5">
        <f>SUM(G9:G82)</f>
        <v>0</v>
      </c>
    </row>
    <row r="87" spans="2:13" ht="12.75">
      <c r="B87" s="16" t="s">
        <v>224</v>
      </c>
      <c r="C87" s="11"/>
      <c r="D87" s="17" t="s">
        <v>225</v>
      </c>
      <c r="E87" s="11"/>
      <c r="F87" s="11"/>
      <c r="G87" s="11"/>
      <c r="H87" s="11"/>
      <c r="I87" s="11"/>
      <c r="J87" s="11"/>
      <c r="K87" s="11"/>
      <c r="L87" s="11"/>
      <c r="M87" s="11"/>
    </row>
    <row r="89" spans="2:13" ht="12.75">
      <c r="B89" s="18" t="s">
        <v>226</v>
      </c>
      <c r="C89" s="11"/>
      <c r="D89" s="11"/>
      <c r="E89" s="11"/>
      <c r="F89" s="11"/>
      <c r="G89" s="11"/>
      <c r="H89" s="11"/>
      <c r="I89" s="11"/>
      <c r="J89" s="11"/>
      <c r="K89" s="11"/>
      <c r="L89" s="11"/>
      <c r="M89" s="11"/>
    </row>
    <row r="91" spans="2:13" ht="82.5" customHeight="1">
      <c r="B91" s="2" t="s">
        <v>227</v>
      </c>
      <c r="C91" s="14" t="s">
        <v>228</v>
      </c>
      <c r="D91" s="11"/>
      <c r="E91" s="11"/>
      <c r="F91" s="11"/>
      <c r="G91" s="11"/>
      <c r="H91" s="11"/>
      <c r="I91" s="11"/>
      <c r="J91" s="11"/>
      <c r="K91" s="11"/>
      <c r="L91" s="11"/>
      <c r="M91" s="11"/>
    </row>
    <row r="94" spans="2:13" ht="12.75">
      <c r="B94" s="19" t="s">
        <v>229</v>
      </c>
      <c r="C94" s="11"/>
      <c r="D94" s="11"/>
      <c r="E94" s="11"/>
      <c r="F94" s="11"/>
      <c r="G94" s="11"/>
      <c r="H94" s="11"/>
      <c r="I94" s="11"/>
      <c r="J94" s="11"/>
      <c r="K94" s="11"/>
      <c r="L94" s="11"/>
      <c r="M94" s="11"/>
    </row>
    <row r="95" spans="2:13" ht="12.75">
      <c r="B95" s="20" t="s">
        <v>230</v>
      </c>
      <c r="C95" s="11"/>
      <c r="D95" s="11"/>
      <c r="E95" s="11"/>
      <c r="F95" s="11"/>
      <c r="G95" s="11"/>
      <c r="H95" s="11"/>
      <c r="I95" s="11"/>
      <c r="J95" s="11"/>
      <c r="K95" s="11"/>
      <c r="L95" s="11"/>
      <c r="M95" s="11"/>
    </row>
  </sheetData>
  <sheetProtection password="C6B5" sheet="1" objects="1" scenarios="1"/>
  <mergeCells count="18">
    <mergeCell ref="B13:M13"/>
    <mergeCell ref="B87:M87"/>
    <mergeCell ref="B89:M89"/>
    <mergeCell ref="C91:M91"/>
    <mergeCell ref="B94:M94"/>
    <mergeCell ref="B95:M95"/>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Gilmar</cp:lastModifiedBy>
  <dcterms:created xsi:type="dcterms:W3CDTF">2009-08-05T21:24:40Z</dcterms:created>
  <dcterms:modified xsi:type="dcterms:W3CDTF">2023-04-26T12:40:27Z</dcterms:modified>
  <cp:category/>
  <cp:version/>
  <cp:contentType/>
  <cp:contentStatus/>
</cp:coreProperties>
</file>